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Julieth Corboba\Desktop\ESP REHABILITACIÒN ORAL\4 SEM\investigacion 4\"/>
    </mc:Choice>
  </mc:AlternateContent>
  <xr:revisionPtr revIDLastSave="0" documentId="8_{F374FF7E-653D-4581-B67D-B1D404EF3F09}" xr6:coauthVersionLast="47" xr6:coauthVersionMax="47" xr10:uidLastSave="{00000000-0000-0000-0000-000000000000}"/>
  <bookViews>
    <workbookView xWindow="-108" yWindow="-108" windowWidth="23256" windowHeight="12576" activeTab="2" xr2:uid="{00000000-000D-0000-FFFF-FFFF00000000}"/>
  </bookViews>
  <sheets>
    <sheet name="Base de datos" sheetId="1" r:id="rId1"/>
    <sheet name="Codificacion variables" sheetId="2" r:id="rId2"/>
    <sheet name="Base Codificada" sheetId="3" r:id="rId3"/>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E2" i="3" l="1"/>
  <c r="AE3" i="3"/>
  <c r="AE4"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V3" i="3"/>
  <c r="V4" i="3"/>
  <c r="V5" i="3"/>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2" i="3"/>
  <c r="P68" i="3"/>
  <c r="P67" i="3"/>
  <c r="P66" i="3"/>
  <c r="P65" i="3"/>
  <c r="P64" i="3"/>
  <c r="P63" i="3"/>
  <c r="P62" i="3"/>
  <c r="P61" i="3"/>
  <c r="P60" i="3"/>
  <c r="P59" i="3"/>
  <c r="P58" i="3"/>
  <c r="P57" i="3"/>
  <c r="P56" i="3"/>
  <c r="P55" i="3"/>
  <c r="P54" i="3"/>
  <c r="P53" i="3"/>
  <c r="P52" i="3"/>
  <c r="P51" i="3"/>
  <c r="P50" i="3"/>
  <c r="P49" i="3"/>
  <c r="P48" i="3"/>
  <c r="P47" i="3"/>
  <c r="P46" i="3"/>
  <c r="P45" i="3"/>
  <c r="P44" i="3"/>
  <c r="P43" i="3"/>
  <c r="P42" i="3"/>
  <c r="P41" i="3"/>
  <c r="P40" i="3"/>
  <c r="P39" i="3"/>
  <c r="P38" i="3"/>
  <c r="P37" i="3"/>
  <c r="P36" i="3"/>
  <c r="P35" i="3"/>
  <c r="P34" i="3"/>
  <c r="P33" i="3"/>
  <c r="P32" i="3"/>
  <c r="P31" i="3"/>
  <c r="P30" i="3"/>
  <c r="P29" i="3"/>
  <c r="P28" i="3"/>
  <c r="P27" i="3"/>
  <c r="P26" i="3"/>
  <c r="P25" i="3"/>
  <c r="P24" i="3"/>
  <c r="P23" i="3"/>
  <c r="P22" i="3"/>
  <c r="P21" i="3"/>
  <c r="P20" i="3"/>
  <c r="P19" i="3"/>
  <c r="P18" i="3"/>
  <c r="P17" i="3"/>
  <c r="P16" i="3"/>
  <c r="P15" i="3"/>
  <c r="P14" i="3"/>
  <c r="P13" i="3"/>
  <c r="P12" i="3"/>
  <c r="P11" i="3"/>
  <c r="P10" i="3"/>
  <c r="P9" i="3"/>
  <c r="P8" i="3"/>
  <c r="P7" i="3"/>
  <c r="P6" i="3"/>
  <c r="P5" i="3"/>
  <c r="P4" i="3"/>
  <c r="P3" i="3"/>
  <c r="P2" i="3"/>
</calcChain>
</file>

<file path=xl/sharedStrings.xml><?xml version="1.0" encoding="utf-8"?>
<sst xmlns="http://schemas.openxmlformats.org/spreadsheetml/2006/main" count="2051" uniqueCount="231">
  <si>
    <t>En cumplimiento de la Ley 1581 de 2012 y del Decreto 1377 de 2013, mediante los cuales se dictan disposiciones para la protección de datos personales y en el desarrollo del derecho constitucional ...</t>
  </si>
  <si>
    <t>EDAD </t>
  </si>
  <si>
    <t>SEXO</t>
  </si>
  <si>
    <t>ESPECIALIDAD QUE CURSA</t>
  </si>
  <si>
    <t>SEMESTRE ACTUAL</t>
  </si>
  <si>
    <t>TIEMPO EXPERIENCIA COMO ODONTOLOGO (Años)</t>
  </si>
  <si>
    <t>SECTOR EXPERIENCIA LABORAL</t>
  </si>
  <si>
    <t>El modelo integral de atención territorial del país (MAITE), a través de las rutas integrales de atención en salud (RIAS), específicamente la de promoción y mantenimiento de la salud tiene como pr...</t>
  </si>
  <si>
    <t>El modelo de atención integral territorial de Colombia (MAITE) tiene como objetivo garantizar la atención integral en salud a partir de intervenciones de valoración integral de la salud, detección...</t>
  </si>
  <si>
    <t>La historia natural de la enfermedad describe la evolución de la enfermedad, sin intervención médica, desde antes de que ésta se inicie (interacción entre el individuo y su ambiente biopsicosocial...</t>
  </si>
  <si>
    <t xml:space="preserve">
De acuerdo con la historia natural de la enfermedad. Son acciones para realizar en el periodo prepatogénico:  </t>
  </si>
  <si>
    <t xml:space="preserve">
La educación para la salud  (EpS) es un proceso individual, familiar y colectivo, que transmite conocimientos a través de estrategias educativas, cuya finalidad es lograr que las personas tengan ...</t>
  </si>
  <si>
    <t>Los determinantes sociales de la salud (DSS) son las condiciones en que las personas nacen crecen, trabajan, viven y envejecen, incluidas fuerzas y sistemas que influyen sobre las condiciones de l...</t>
  </si>
  <si>
    <t>Son principios de la Educación para la Salud (EpS)  que deben servir de guía para la acción del personal de salud: (puede seleccionar varias opciones de respuesta)</t>
  </si>
  <si>
    <t>La Promoción de la Salud tiene carácter anticipatorio, es decir, la virtud de prever y prevenir el desarrollo natural de la enfermedad. Los resultados de esta acción se reflejan en mejoras de la c...</t>
  </si>
  <si>
    <t>Considera que los métodos de promoción y educación para la salud aplicados a un determinado paciente no son competencia de un especialista, sino del higienista oral; además estos deben realizarse ...</t>
  </si>
  <si>
    <t>Considera que la educación para la salud implica mucho más   que la transmisión de información, pues se trata de un complejo proceso   activo de asimilación, en el que la nueva información promuev...</t>
  </si>
  <si>
    <t>Considera   que las diferentes etapas o cursos de vida que tenga el paciente son una   herramienta importante al momento de diseñar y proponer un plan de   tratamiento integral, con el objetivo de...</t>
  </si>
  <si>
    <t xml:space="preserve">          Considera importante   incorporar a su consulta particular aspectos relacionados con las Rutas de Atención   Integral en Salud, establecidas en el MIAS/MAITE. 
        </t>
  </si>
  <si>
    <t>Considera que la   educación para la salud debe abordarse mediante transmisión de información técnica   sobre problemas de salud, en donde finalmente la cultura de los individuos no   incide en su...</t>
  </si>
  <si>
    <t>En su consulta clínica, al momento de entrevistar al paciente, identifica y diligencia en historia clínica aspectos relacionados con determinantes sociales de salud, que pudieran contribuir a mejo...</t>
  </si>
  <si>
    <t>Al   momento de realizar el diagnóstico, pronostico y plan de tratamiento de su   paciente, lo aborda como un individuo que se desenvuelve en distintos ámbitos   (familiar, laboral, personal, comu...</t>
  </si>
  <si>
    <t>A parte de su grupo de trabajo interdisciplinario (diferentes especialidades odontológicas) conforma un equipo transdisciplinario (medico, trabajo social, psicología, psiquiatra, familiares, amigo...</t>
  </si>
  <si>
    <t>De   acuerdo con la RIAS de promoción y mantenimiento de la salud. Usted realiza   con su paciente, estrategias de educación para la salud que generen   herramientas de cambio, para mantener la sa...</t>
  </si>
  <si>
    <t xml:space="preserve">        Durante   las citas de mantenimiento o control, aparte de realizar seguimiento a la   adaptación o evolución de sus intervenciones, también analiza factores   externos relacionados con el ...</t>
  </si>
  <si>
    <t xml:space="preserve">        
        Teniendo   en cuenta el curso de vida, usted conoce, diseña y ejecuta diferentes   estrategias educativas a través del uso de técnicas acordes a sus pacientes,   entendiendo que e...</t>
  </si>
  <si>
    <t xml:space="preserve">Cuando inicia o termina un determinado tratamiento odontológico, usted hace educación para la salud transmitiendo información a partir de cartillas educativas, videos, o ayudas didácticas.
</t>
  </si>
  <si>
    <t xml:space="preserve">        
Cuando inicia o termina un determinado tratamiento odontológico, usted hace educación para la salud integrando al paciente como participe de la construcción de su propio conocimiento, a t...</t>
  </si>
  <si>
    <t>Acepto</t>
  </si>
  <si>
    <t>35</t>
  </si>
  <si>
    <t>Masculino</t>
  </si>
  <si>
    <t>Rehabilitación oral</t>
  </si>
  <si>
    <t>Cuarto</t>
  </si>
  <si>
    <t>10</t>
  </si>
  <si>
    <t>Ambos</t>
  </si>
  <si>
    <t>b.	Realizar acciones de promoción de la salud dirigidas a las personas y sus entornos para el mejoramiento de los resultados en salud.</t>
  </si>
  <si>
    <t>c.	Individual, comunitario, educativo, laboral, y hogar..</t>
  </si>
  <si>
    <t>a.	Primario, secundario, terciario, cuaternario..</t>
  </si>
  <si>
    <t>a.	Fomento de la salud y protección especifica..</t>
  </si>
  <si>
    <t>b.	La EpS debe llevarse a cabo a todos los niveles de atención de la historia natural de la enfermedad.</t>
  </si>
  <si>
    <t>a.	Indican el nivel de desigualdad o inequidad de las personas y comunidades.</t>
  </si>
  <si>
    <t>a.	Los receptores de la EpS no son pasivos, sino sujetos activos en la relación educativa.</t>
  </si>
  <si>
    <t>a.	Capacitar a las personas para que puedan controlar y mejorar su salud actuando sobre sus determinantes.</t>
  </si>
  <si>
    <t>󠆨Totalmente desacuerdo</t>
  </si>
  <si>
    <t>󠆨 Totalmente de acuerdo</t>
  </si>
  <si>
    <t>󠆨 Siempre</t>
  </si>
  <si>
    <t>󠆨 Nunca</t>
  </si>
  <si>
    <t>182</t>
  </si>
  <si>
    <t>Femenino</t>
  </si>
  <si>
    <t>Ortodoncia</t>
  </si>
  <si>
    <t>Primero</t>
  </si>
  <si>
    <t>1</t>
  </si>
  <si>
    <t>Público</t>
  </si>
  <si>
    <t>a.	Desplegar acciones preventivas en las personas para regular la aparición de enfermedades.</t>
  </si>
  <si>
    <t>d.	Exclusivamente a nivel individual.</t>
  </si>
  <si>
    <t>a.	Primario, secundario, terciario, cuaternario.</t>
  </si>
  <si>
    <t>a.	Fomento de la salud y protección especifica.</t>
  </si>
  <si>
    <t>a.	La EpS es un componente de la prevención de la salud.;</t>
  </si>
  <si>
    <t>b.	Establecen el riesgo de enfermedad de las personas.</t>
  </si>
  <si>
    <t>a.	Los receptores de la EpS no son pasivos, sino sujetos activos en la relación educativa.;b.	La EpS no debe tener en cuenta el conocimiento no científico para enseñar.;e.	La EpS forma parte de la dinámica cultural.;</t>
  </si>
  <si>
    <t>c.	Tratar enfermedades y sus consecuencias a fin de devolver la salud que se perdió.</t>
  </si>
  <si>
    <t>󠆨 De acuerdo</t>
  </si>
  <si>
    <t>󠆨 Ni de acuerdo/ Ni desacuerdo</t>
  </si>
  <si>
    <t xml:space="preserve">󠆨 A veces </t>
  </si>
  <si>
    <t>󠆨 Casi nunca</t>
  </si>
  <si>
    <t>󠆨 Casi siempre</t>
  </si>
  <si>
    <t>b.	Personal, familiar, cultural y social.</t>
  </si>
  <si>
    <t>b.	La EpS debe llevarse a cabo a todos los niveles de atención de la historia natural de la enfermedad.;c.	La EpS es un componente de la promoción de la salud.;e.	La EpS se enmarca como una herramienta de la atención primaria en salud.;</t>
  </si>
  <si>
    <t>a.	Los receptores de la EpS no son pasivos, sino sujetos activos en la relación educativa.;c.	La EpS no es una simple transmisión de información científica, sino una auténtica intervención en la cultura de los individuos.;</t>
  </si>
  <si>
    <t>b.	La EpS debe llevarse a cabo a todos los niveles de atención de la historia natural de la enfermedad.;e.	La EpS se enmarca como una herramienta de la atención primaria en salud.;</t>
  </si>
  <si>
    <t>a.	Los receptores de la EpS no son pasivos, sino sujetos activos en la relación educativa.;c.	La EpS no es una simple transmisión de información científica, sino una auténtica intervención en la cultura de los individuos.;e.	La EpS forma parte de la dinámica cultural.;</t>
  </si>
  <si>
    <t>28</t>
  </si>
  <si>
    <t>Periodoncia</t>
  </si>
  <si>
    <t>3</t>
  </si>
  <si>
    <t>a.	Individual y colectivo.</t>
  </si>
  <si>
    <t>b.	Primario, secundario y terciario.</t>
  </si>
  <si>
    <t>b.	La EpS debe llevarse a cabo a todos los niveles de atención de la historia natural de la enfermedad.;c.	La EpS es un componente de la promoción de la salud.;d.	La EpS debe llevarse a cabo en el primer nivel de atención de la historia natural de la enfermedad.;</t>
  </si>
  <si>
    <t>b.	La EpS no debe tener en cuenta el conocimiento no científico para enseñar.;c.	La EpS no es una simple transmisión de información científica, sino una auténtica intervención en la cultura de los individuos.;</t>
  </si>
  <si>
    <t>󠆨 Desacuerdo</t>
  </si>
  <si>
    <t>32</t>
  </si>
  <si>
    <t>36</t>
  </si>
  <si>
    <t>38</t>
  </si>
  <si>
    <t>16</t>
  </si>
  <si>
    <t>c.	Ejecutar acciones de promoción de la salud para prevenir enfermedades.</t>
  </si>
  <si>
    <t>c.	Determinan el acceso a los servicios de salud de la población.</t>
  </si>
  <si>
    <t>c.	La EpS no es una simple transmisión de información científica, sino una auténtica intervención en la cultura de los individuos.;</t>
  </si>
  <si>
    <t>b.	Realizar acciones de protección específica para evitar enfermedades.</t>
  </si>
  <si>
    <t>25</t>
  </si>
  <si>
    <t xml:space="preserve">Ninguno </t>
  </si>
  <si>
    <t>c.	Individual, comunitario, educativo, laboral, y hogar.</t>
  </si>
  <si>
    <t>b.	Diagnóstico precoz y tratamiento inmediato.</t>
  </si>
  <si>
    <t>d.	La EpS debe llevarse a cabo en el primer nivel de atención de la historia natural de la enfermedad.;</t>
  </si>
  <si>
    <t>27</t>
  </si>
  <si>
    <t>Tercero</t>
  </si>
  <si>
    <t>a.	La EpS es un componente de la prevención de la salud.;e.	La EpS se enmarca como una herramienta de la atención primaria en salud.;</t>
  </si>
  <si>
    <t>34</t>
  </si>
  <si>
    <t>d.	Atender las enfermedades de las personas y su entorno a fin de disminuir su efecto.</t>
  </si>
  <si>
    <t>c.	Tratamiento paliativo y limitación del daño.</t>
  </si>
  <si>
    <t>b.	La EpS debe llevarse a cabo a todos los niveles de atención de la historia natural de la enfermedad.;</t>
  </si>
  <si>
    <t>22</t>
  </si>
  <si>
    <t>a.	La EpS es un componente de la prevención de la salud.;c.	La EpS es un componente de la promoción de la salud.;</t>
  </si>
  <si>
    <t>d.	La EpS debe reforzar comportamientos, independiente de su perjuicio o beneficio.;</t>
  </si>
  <si>
    <t>b.	La EpS no debe tener en cuenta el conocimiento no científico para enseñar.;d.	La EpS debe reforzar comportamientos, independiente de su perjuicio o beneficio.;</t>
  </si>
  <si>
    <t>26</t>
  </si>
  <si>
    <t>Privado</t>
  </si>
  <si>
    <t>e.	La EpS se enmarca como una herramienta de la atención primaria en salud.;</t>
  </si>
  <si>
    <t>23</t>
  </si>
  <si>
    <t>Segundo</t>
  </si>
  <si>
    <t>0</t>
  </si>
  <si>
    <t>e.	La EpS se enmarca como una herramienta de la atención primaria en salud.;d.	La EpS debe llevarse a cabo en el primer nivel de atención de la historia natural de la enfermedad.;c.	La EpS es un componente de la promoción de la salud.;b.	La EpS debe llevarse a cabo a todos los niveles de atención de la historia natural de la enfermedad.;a.	La EpS es un componente de la prevención de la salud.;</t>
  </si>
  <si>
    <t>e.	La EpS forma parte de la dinámica cultural.;d.	La EpS debe reforzar comportamientos, independiente de su perjuicio o beneficio.;c.	La EpS no es una simple transmisión de información científica, sino una auténtica intervención en la cultura de los individuos.;a.	Los receptores de la EpS no son pasivos, sino sujetos activos en la relación educativa.;</t>
  </si>
  <si>
    <t>42</t>
  </si>
  <si>
    <t>12</t>
  </si>
  <si>
    <t>a.	Los receptores de la EpS no son pasivos, sino sujetos activos en la relación educativa.;c.	La EpS no es una simple transmisión de información científica, sino una auténtica intervención en la cultura de los individuos.;d.	La EpS debe reforzar comportamientos, independiente de su perjuicio o beneficio.;e.	La EpS forma parte de la dinámica cultural.;</t>
  </si>
  <si>
    <t>d.	De prevención, paliación, y rehabilitación.</t>
  </si>
  <si>
    <t>d.	Rehabilitación.</t>
  </si>
  <si>
    <t>e.	La EpS se enmarca como una herramienta de la atención primaria en salud.;b.	La EpS debe llevarse a cabo a todos los niveles de atención de la historia natural de la enfermedad.;</t>
  </si>
  <si>
    <t>e.	La EpS forma parte de la dinámica cultural.;c.	La EpS no es una simple transmisión de información científica, sino una auténtica intervención en la cultura de los individuos.;</t>
  </si>
  <si>
    <t>37</t>
  </si>
  <si>
    <t>e.	La EpS forma parte de la dinámica cultural.;d.	La EpS debe reforzar comportamientos, independiente de su perjuicio o beneficio.;</t>
  </si>
  <si>
    <t>7</t>
  </si>
  <si>
    <t>b.	La EpS debe llevarse a cabo a todos los niveles de atención de la historia natural de la enfermedad.;c.	La EpS es un componente de la promoción de la salud.;</t>
  </si>
  <si>
    <t>c.	La EpS no es una simple transmisión de información científica, sino una auténtica intervención en la cultura de los individuos.;a.	Los receptores de la EpS no son pasivos, sino sujetos activos en la relación educativa.;</t>
  </si>
  <si>
    <t>a.	Los receptores de la EpS no son pasivos, sino sujetos activos en la relación educativa.;</t>
  </si>
  <si>
    <t>5</t>
  </si>
  <si>
    <t>e.	La EpS se enmarca como una herramienta de la atención primaria en salud.;a.	La EpS es un componente de la prevención de la salud.;</t>
  </si>
  <si>
    <t>d.	Relacionan las necesidades en salud con la cultura de las personas.</t>
  </si>
  <si>
    <t>c.	La EpS no es una simple transmisión de información científica, sino una auténtica intervención en la cultura de los individuos.;d.	La EpS debe reforzar comportamientos, independiente de su perjuicio o beneficio.;a.	Los receptores de la EpS no son pasivos, sino sujetos activos en la relación educativa.;</t>
  </si>
  <si>
    <t>4</t>
  </si>
  <si>
    <t>30</t>
  </si>
  <si>
    <t>a.	La EpS es un componente de la prevención de la salud.;c.	La EpS es un componente de la promoción de la salud.;e.	La EpS se enmarca como una herramienta de la atención primaria en salud.;</t>
  </si>
  <si>
    <t>24</t>
  </si>
  <si>
    <t xml:space="preserve">2 </t>
  </si>
  <si>
    <t>c.	La EpS no es una simple transmisión de información científica, sino una auténtica intervención en la cultura de los individuos.;e.	La EpS forma parte de la dinámica cultural.;</t>
  </si>
  <si>
    <t>29</t>
  </si>
  <si>
    <t>2</t>
  </si>
  <si>
    <t>31</t>
  </si>
  <si>
    <t>c.	Inicial, intermedio y final</t>
  </si>
  <si>
    <t>d.	La EpS debe reforzar comportamientos, independiente de su perjuicio o beneficio.;c.	La EpS no es una simple transmisión de información científica, sino una auténtica intervención en la cultura de los individuos.;</t>
  </si>
  <si>
    <t>8</t>
  </si>
  <si>
    <t>a.	La EpS es un componente de la prevención de la salud.;c.	La EpS es un componente de la promoción de la salud.;b.	La EpS debe llevarse a cabo a todos los niveles de atención de la historia natural de la enfermedad.;</t>
  </si>
  <si>
    <t>a.	La EpS es un componente de la prevención de la salud.;d.	La EpS debe llevarse a cabo en el primer nivel de atención de la historia natural de la enfermedad.;</t>
  </si>
  <si>
    <t>c.	La EpS no es una simple transmisión de información científica, sino una auténtica intervención en la cultura de los individuos.;d.	La EpS debe reforzar comportamientos, independiente de su perjuicio o beneficio.;</t>
  </si>
  <si>
    <t>41</t>
  </si>
  <si>
    <t>18</t>
  </si>
  <si>
    <t>b.	La EpS no debe tener en cuenta el conocimiento no científico para enseñar.;</t>
  </si>
  <si>
    <t>c.	La EpS es un componente de la promoción de la salud.;d.	La EpS debe llevarse a cabo en el primer nivel de atención de la historia natural de la enfermedad.;</t>
  </si>
  <si>
    <t>c.	La EpS no es una simple transmisión de información científica, sino una auténtica intervención en la cultura de los individuos.;e.	La EpS forma parte de la dinámica cultural.;a.	Los receptores de la EpS no son pasivos, sino sujetos activos en la relación educativa.;</t>
  </si>
  <si>
    <t>c.	La EpS es un componente de la promoción de la salud.;</t>
  </si>
  <si>
    <t>a.	Los receptores de la EpS no son pasivos, sino sujetos activos en la relación educativa.;e.	La EpS forma parte de la dinámica cultural.;c.	La EpS no es una simple transmisión de información científica, sino una auténtica intervención en la cultura de los individuos.;</t>
  </si>
  <si>
    <t>d.	Regular el comportamiento de la persona a fin de evitar complicaciones en su vida.</t>
  </si>
  <si>
    <t>a.	Los receptores de la EpS no son pasivos, sino sujetos activos en la relación educativa.;d.	La EpS debe reforzar comportamientos, independiente de su perjuicio o beneficio.;e.	La EpS forma parte de la dinámica cultural.;</t>
  </si>
  <si>
    <t xml:space="preserve">26 </t>
  </si>
  <si>
    <t>c.	La EpS es un componente de la promoción de la salud.;e.	La EpS se enmarca como una herramienta de la atención primaria en salud.;</t>
  </si>
  <si>
    <t>a.	La EpS es un componente de la prevención de la salud.;b.	La EpS debe llevarse a cabo a todos los niveles de atención de la historia natural de la enfermedad.;c.	La EpS es un componente de la promoción de la salud.;d.	La EpS debe llevarse a cabo en el primer nivel de atención de la historia natural de la enfermedad.;e.	La EpS se enmarca como una herramienta de la atención primaria en salud.;</t>
  </si>
  <si>
    <t>e.	La EpS forma parte de la dinámica cultural.;</t>
  </si>
  <si>
    <t>40</t>
  </si>
  <si>
    <t>20</t>
  </si>
  <si>
    <t>6</t>
  </si>
  <si>
    <t>b.	La EpS debe llevarse a cabo a todos los niveles de atención de la historia natural de la enfermedad.;a.	La EpS es un componente de la prevención de la salud.;c.	La EpS es un componente de la promoción de la salud.;</t>
  </si>
  <si>
    <t>a.	La EpS es un componente de la prevención de la salud.;b.	La EpS debe llevarse a cabo a todos los niveles de atención de la historia natural de la enfermedad.;c.	La EpS es un componente de la promoción de la salud.;</t>
  </si>
  <si>
    <t>14</t>
  </si>
  <si>
    <t>d.	La EpS debe reforzar comportamientos, independiente de su perjuicio o beneficio.;e.	La EpS forma parte de la dinámica cultural.;</t>
  </si>
  <si>
    <t>a.	La EpS es un componente de la prevención de la salud.;c.	La EpS es un componente de la promoción de la salud.;b.	La EpS debe llevarse a cabo a todos los niveles de atención de la historia natural de la enfermedad.;d.	La EpS debe llevarse a cabo en el primer nivel de atención de la historia natural de la enfermedad.;e.	La EpS se enmarca como una herramienta de la atención primaria en salud.;</t>
  </si>
  <si>
    <t>b.	La EpS no debe tener en cuenta el conocimiento no científico para enseñar.;c.	La EpS no es una simple transmisión de información científica, sino una auténtica intervención en la cultura de los individuos.;d.	La EpS debe reforzar comportamientos, independiente de su perjuicio o beneficio.;</t>
  </si>
  <si>
    <t>a.	Los receptores de la EpS no son pasivos, sino sujetos activos en la relación educativa.;b.	La EpS no debe tener en cuenta el conocimiento no científico para enseñar.;e.	La EpS forma parte de la dinámica cultural.;c.	La EpS no es una simple transmisión de información científica, sino una auténtica intervención en la cultura de los individuos.;</t>
  </si>
  <si>
    <t>1: acepto</t>
  </si>
  <si>
    <t>2: No acepto</t>
  </si>
  <si>
    <t xml:space="preserve">En cumplimiento de la Ley 1581 de 2012 y del Decreto 1377 de 2013, mediante los cuales se dictan disposiciones para la protección de datos personales y en el desarrollo del derecho constitucional </t>
  </si>
  <si>
    <t>numero cerrado</t>
  </si>
  <si>
    <t>1: masculino</t>
  </si>
  <si>
    <t>2: femenino</t>
  </si>
  <si>
    <t>1: Rehabilitacion oral</t>
  </si>
  <si>
    <t>2: Periodoncia</t>
  </si>
  <si>
    <t>3: Ortodoncia</t>
  </si>
  <si>
    <t>1: primero</t>
  </si>
  <si>
    <t>2: segundo</t>
  </si>
  <si>
    <t>3: tercero</t>
  </si>
  <si>
    <t>4: cuarto</t>
  </si>
  <si>
    <t>5: quinto</t>
  </si>
  <si>
    <t>1: privado</t>
  </si>
  <si>
    <t>2: publico</t>
  </si>
  <si>
    <t>3: ambos</t>
  </si>
  <si>
    <t>4: ninguno</t>
  </si>
  <si>
    <t>5: respuesta B</t>
  </si>
  <si>
    <t>0: respuesta A, C o D</t>
  </si>
  <si>
    <t>Nivel de conocimiento</t>
  </si>
  <si>
    <t>promedio de respuestas de conocimiento</t>
  </si>
  <si>
    <t>5: respuesta C</t>
  </si>
  <si>
    <t>0: respuesta A, B o D</t>
  </si>
  <si>
    <t>5: respuesta A</t>
  </si>
  <si>
    <t>0: respuesta B, C o D</t>
  </si>
  <si>
    <t>5: respuesta B y E</t>
  </si>
  <si>
    <t>3: respuesta B o E</t>
  </si>
  <si>
    <t>0: respuesta A, C, o D</t>
  </si>
  <si>
    <t>5: respuesta A, C y E</t>
  </si>
  <si>
    <t>4: respuesta A y C, A y E, C y E</t>
  </si>
  <si>
    <t>3: respuesta A o C o E</t>
  </si>
  <si>
    <t>0: respuesta B y/o D</t>
  </si>
  <si>
    <t>Nivel de conocimientos</t>
  </si>
  <si>
    <t>38-40: Excelente</t>
  </si>
  <si>
    <t>32-37: Sobresaliente</t>
  </si>
  <si>
    <t>24-31: Adecuado</t>
  </si>
  <si>
    <t>16-23: Regular</t>
  </si>
  <si>
    <t>menor a 15: Malo</t>
  </si>
  <si>
    <t xml:space="preserve">5: totalmente desacuerdo  </t>
  </si>
  <si>
    <t>4: De acuerdo</t>
  </si>
  <si>
    <t>3: ni de acuerdo/ni desacuerdo</t>
  </si>
  <si>
    <t>4: Desacuerdo</t>
  </si>
  <si>
    <t>2: De acuerdo</t>
  </si>
  <si>
    <t>1: Totalmente de acuerdo</t>
  </si>
  <si>
    <t xml:space="preserve">5: totalmente de acuerdo  </t>
  </si>
  <si>
    <t>2: Desacuerdo</t>
  </si>
  <si>
    <t>1: Totalmente desacuerdo</t>
  </si>
  <si>
    <t>Nivel de actitud</t>
  </si>
  <si>
    <t>20-25: Positiva</t>
  </si>
  <si>
    <t>15-19: Neutra</t>
  </si>
  <si>
    <t>menor de 15: Negativa</t>
  </si>
  <si>
    <t>Nivel de actitudes</t>
  </si>
  <si>
    <t>5: siempre</t>
  </si>
  <si>
    <t>4: casi siempre</t>
  </si>
  <si>
    <t>3: a veces</t>
  </si>
  <si>
    <t>1: nunca</t>
  </si>
  <si>
    <t>2: casi nunca</t>
  </si>
  <si>
    <t>5: nunca</t>
  </si>
  <si>
    <t>4: casi nunca</t>
  </si>
  <si>
    <t>2: casi siempre</t>
  </si>
  <si>
    <t>1: siempre</t>
  </si>
  <si>
    <t>promedio de respuestas de actitudes</t>
  </si>
  <si>
    <t>promedio de respuestas de practicas</t>
  </si>
  <si>
    <t>Nivel de Practicas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</si>
</sst>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quotePrefix="1" applyAlignment="1">
      <alignment horizontal="center" vertical="center"/>
    </xf>
    <xf numFmtId="0" fontId="0" fillId="0" borderId="0" xfId="0" applyAlignment="1">
      <alignment horizontal="center" vertical="center" wrapText="1"/>
    </xf>
    <xf numFmtId="0" fontId="0" fillId="0" borderId="0" xfId="0" applyAlignment="1">
      <alignment horizontal="left"/>
    </xf>
    <xf numFmtId="0" fontId="0" fillId="0" borderId="0" xfId="0" quotePrefix="1" applyAlignment="1">
      <alignment horizontal="left"/>
    </xf>
    <xf numFmtId="0" fontId="1" fillId="0" borderId="0" xfId="0" applyFont="1" applyAlignment="1">
      <alignment horizontal="center" vertical="center" wrapText="1"/>
    </xf>
    <xf numFmtId="20" fontId="0" fillId="0" borderId="0" xfId="0" applyNumberFormat="1" applyAlignment="1">
      <alignment horizontal="center" vertical="center"/>
    </xf>
    <xf numFmtId="1" fontId="0" fillId="0" borderId="0" xfId="0" applyNumberFormat="1" applyAlignment="1">
      <alignment horizontal="center" vertical="center" wrapText="1"/>
    </xf>
  </cellXfs>
  <cellStyles count="1">
    <cellStyle name="Normal" xfId="0" builtinId="0"/>
  </cellStyles>
  <dxfs count="94">
    <dxf>
      <numFmt numFmtId="0" formatCode="General"/>
      <alignment horizontal="center" vertical="center" textRotation="0" wrapText="0"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wrapText="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numFmt numFmtId="0" formatCode="General"/>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center" vertical="center" textRotation="0" wrapText="0" indent="0" justifyLastLine="0" shrinkToFit="0" readingOrder="0"/>
    </dxf>
    <dxf>
      <numFmt numFmtId="0" formatCode="General"/>
    </dxf>
    <dxf>
      <numFmt numFmtId="0" formatCode="General"/>
    </dxf>
    <dxf>
      <numFmt numFmtId="0" formatCode="General"/>
    </dxf>
    <dxf>
      <numFmt numFmtId="0" formatCode="General"/>
      <alignment horizontal="left" vertical="bottom" textRotation="0" wrapText="0" indent="0" justifyLastLine="0" shrinkToFit="0" readingOrder="0"/>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B68" totalsRowShown="0">
  <autoFilter ref="A1:AB68" xr:uid="{00000000-0009-0000-0100-000001000000}"/>
  <tableColumns count="28">
    <tableColumn id="8" xr3:uid="{00000000-0010-0000-0000-000008000000}" name="En cumplimiento de la Ley 1581 de 2012 y del Decreto 1377 de 2013, mediante los cuales se dictan disposiciones para la protección de datos personales y en el desarrollo del derecho constitucional ..." dataDxfId="93"/>
    <tableColumn id="14" xr3:uid="{00000000-0010-0000-0000-00000E000000}" name="EDAD " dataDxfId="92"/>
    <tableColumn id="17" xr3:uid="{00000000-0010-0000-0000-000011000000}" name="SEXO" dataDxfId="91"/>
    <tableColumn id="20" xr3:uid="{00000000-0010-0000-0000-000014000000}" name="ESPECIALIDAD QUE CURSA" dataDxfId="90"/>
    <tableColumn id="23" xr3:uid="{00000000-0010-0000-0000-000017000000}" name="SEMESTRE ACTUAL" dataDxfId="89"/>
    <tableColumn id="26" xr3:uid="{00000000-0010-0000-0000-00001A000000}" name="TIEMPO EXPERIENCIA COMO ODONTOLOGO (Años)" dataDxfId="88"/>
    <tableColumn id="29" xr3:uid="{00000000-0010-0000-0000-00001D000000}" name="SECTOR EXPERIENCIA LABORAL" dataDxfId="87"/>
    <tableColumn id="32" xr3:uid="{00000000-0010-0000-0000-000020000000}" name="El modelo integral de atención territorial del país (MAITE), a través de las rutas integrales de atención en salud (RIAS), específicamente la de promoción y mantenimiento de la salud tiene como pr..." dataDxfId="86"/>
    <tableColumn id="35" xr3:uid="{00000000-0010-0000-0000-000023000000}" name="El modelo de atención integral territorial de Colombia (MAITE) tiene como objetivo garantizar la atención integral en salud a partir de intervenciones de valoración integral de la salud, detección..." dataDxfId="85"/>
    <tableColumn id="38" xr3:uid="{00000000-0010-0000-0000-000026000000}" name="La historia natural de la enfermedad describe la evolución de la enfermedad, sin intervención médica, desde antes de que ésta se inicie (interacción entre el individuo y su ambiente biopsicosocial..." dataDxfId="84"/>
    <tableColumn id="41" xr3:uid="{00000000-0010-0000-0000-000029000000}" name="_x000a_De acuerdo con la historia natural de la enfermedad. Son acciones para realizar en el periodo prepatogénico:  " dataDxfId="83"/>
    <tableColumn id="44" xr3:uid="{00000000-0010-0000-0000-00002C000000}" name="_x000a_La educación para la salud  (EpS) es un proceso individual, familiar y colectivo, que transmite conocimientos a través de estrategias educativas, cuya finalidad es lograr que las personas tengan ..." dataDxfId="82"/>
    <tableColumn id="47" xr3:uid="{00000000-0010-0000-0000-00002F000000}" name="Los determinantes sociales de la salud (DSS) son las condiciones en que las personas nacen crecen, trabajan, viven y envejecen, incluidas fuerzas y sistemas que influyen sobre las condiciones de l..." dataDxfId="81"/>
    <tableColumn id="50" xr3:uid="{00000000-0010-0000-0000-000032000000}" name="Son principios de la Educación para la Salud (EpS)  que deben servir de guía para la acción del personal de salud: (puede seleccionar varias opciones de respuesta)" dataDxfId="80"/>
    <tableColumn id="53" xr3:uid="{00000000-0010-0000-0000-000035000000}" name="La Promoción de la Salud tiene carácter anticipatorio, es decir, la virtud de prever y prevenir el desarrollo natural de la enfermedad. Los resultados de esta acción se reflejan en mejoras de la c..." dataDxfId="79"/>
    <tableColumn id="56" xr3:uid="{00000000-0010-0000-0000-000038000000}" name="Considera que los métodos de promoción y educación para la salud aplicados a un determinado paciente no son competencia de un especialista, sino del higienista oral; además estos deben realizarse ..." dataDxfId="78"/>
    <tableColumn id="59" xr3:uid="{00000000-0010-0000-0000-00003B000000}" name="Considera que la educación para la salud implica mucho más   que la transmisión de información, pues se trata de un complejo proceso   activo de asimilación, en el que la nueva información promuev..." dataDxfId="77"/>
    <tableColumn id="62" xr3:uid="{00000000-0010-0000-0000-00003E000000}" name="Considera   que las diferentes etapas o cursos de vida que tenga el paciente son una   herramienta importante al momento de diseñar y proponer un plan de   tratamiento integral, con el objetivo de..." dataDxfId="76"/>
    <tableColumn id="65" xr3:uid="{00000000-0010-0000-0000-000041000000}" name="          Considera importante   incorporar a su consulta particular aspectos relacionados con las Rutas de Atención   Integral en Salud, establecidas en el MIAS/MAITE. _x000a_        " dataDxfId="75"/>
    <tableColumn id="68" xr3:uid="{00000000-0010-0000-0000-000044000000}" name="Considera que la   educación para la salud debe abordarse mediante transmisión de información técnica   sobre problemas de salud, en donde finalmente la cultura de los individuos no   incide en su..." dataDxfId="74"/>
    <tableColumn id="71" xr3:uid="{00000000-0010-0000-0000-000047000000}" name="En su consulta clínica, al momento de entrevistar al paciente, identifica y diligencia en historia clínica aspectos relacionados con determinantes sociales de salud, que pudieran contribuir a mejo..." dataDxfId="73"/>
    <tableColumn id="74" xr3:uid="{00000000-0010-0000-0000-00004A000000}" name="Al   momento de realizar el diagnóstico, pronostico y plan de tratamiento de su   paciente, lo aborda como un individuo que se desenvuelve en distintos ámbitos   (familiar, laboral, personal, comu..." dataDxfId="72"/>
    <tableColumn id="77" xr3:uid="{00000000-0010-0000-0000-00004D000000}" name="A parte de su grupo de trabajo interdisciplinario (diferentes especialidades odontológicas) conforma un equipo transdisciplinario (medico, trabajo social, psicología, psiquiatra, familiares, amigo..." dataDxfId="71"/>
    <tableColumn id="80" xr3:uid="{00000000-0010-0000-0000-000050000000}" name="De   acuerdo con la RIAS de promoción y mantenimiento de la salud. Usted realiza   con su paciente, estrategias de educación para la salud que generen   herramientas de cambio, para mantener la sa..." dataDxfId="70"/>
    <tableColumn id="83" xr3:uid="{00000000-0010-0000-0000-000053000000}" name="        Durante   las citas de mantenimiento o control, aparte de realizar seguimiento a la   adaptación o evolución de sus intervenciones, también analiza factores   externos relacionados con el ..." dataDxfId="69"/>
    <tableColumn id="86" xr3:uid="{00000000-0010-0000-0000-000056000000}" name="        _x000a_        Teniendo   en cuenta el curso de vida, usted conoce, diseña y ejecuta diferentes   estrategias educativas a través del uso de técnicas acordes a sus pacientes,   entendiendo que e..." dataDxfId="68"/>
    <tableColumn id="89" xr3:uid="{00000000-0010-0000-0000-000059000000}" name="Cuando inicia o termina un determinado tratamiento odontológico, usted hace educación para la salud transmitiendo información a partir de cartillas educativas, videos, o ayudas didácticas._x000a_" dataDxfId="67"/>
    <tableColumn id="92" xr3:uid="{00000000-0010-0000-0000-00005C000000}" name="        _x000a_Cuando inicia o termina un determinado tratamiento odontológico, usted hace educación para la salud integrando al paciente como participe de la construcción de su propio conocimiento, a t..." dataDxfId="6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D14AA12-806E-4E5C-BC24-487C4418F3B9}" name="Table13" displayName="Table13" ref="A1:AE68" totalsRowShown="0" headerRowDxfId="65" dataDxfId="64">
  <autoFilter ref="A1:AE68" xr:uid="{9D14AA12-806E-4E5C-BC24-487C4418F3B9}"/>
  <tableColumns count="31">
    <tableColumn id="8" xr3:uid="{3BE35E07-07B7-414D-8A71-A33EB42BDAA9}" name="En cumplimiento de la Ley 1581 de 2012 y del Decreto 1377 de 2013, mediante los cuales se dictan disposiciones para la protección de datos personales y en el desarrollo del derecho constitucional " dataDxfId="63"/>
    <tableColumn id="14" xr3:uid="{03DE7BAF-3EAD-4242-B095-65F5583DB40F}" name="EDAD " dataDxfId="62"/>
    <tableColumn id="17" xr3:uid="{591D683D-7F63-48B8-A1A6-8F4170432A73}" name="SEXO" dataDxfId="61"/>
    <tableColumn id="20" xr3:uid="{51551DFC-A45E-4F1C-86B8-76F663BE55D2}" name="ESPECIALIDAD QUE CURSA" dataDxfId="60"/>
    <tableColumn id="23" xr3:uid="{F50709B5-B0E8-4A84-A8A0-B5FB2BF52AA2}" name="SEMESTRE ACTUAL" dataDxfId="59"/>
    <tableColumn id="26" xr3:uid="{C498579A-3D11-4CC0-9836-1BE87C71B451}" name="TIEMPO EXPERIENCIA COMO ODONTOLOGO (Años)" dataDxfId="58"/>
    <tableColumn id="29" xr3:uid="{F30F672F-CC48-4CB0-B662-CB7A96D798E3}" name="SECTOR EXPERIENCIA LABORAL" dataDxfId="57"/>
    <tableColumn id="32" xr3:uid="{0701C189-29EB-4B57-95E8-C98614FD5184}" name="El modelo integral de atención territorial del país (MAITE), a través de las rutas integrales de atención en salud (RIAS), específicamente la de promoción y mantenimiento de la salud tiene como pr..." dataDxfId="56"/>
    <tableColumn id="35" xr3:uid="{724A6C61-99EA-463E-9193-EC0C296172F6}" name="El modelo de atención integral territorial de Colombia (MAITE) tiene como objetivo garantizar la atención integral en salud a partir de intervenciones de valoración integral de la salud, detección..." dataDxfId="55"/>
    <tableColumn id="38" xr3:uid="{2B3B215D-7A8C-428C-AB75-EA9DE5E022D6}" name="La historia natural de la enfermedad describe la evolución de la enfermedad, sin intervención médica, desde antes de que ésta se inicie (interacción entre el individuo y su ambiente biopsicosocial..." dataDxfId="54"/>
    <tableColumn id="41" xr3:uid="{72E32662-A296-47F6-BA2E-F9CA1FBBD7DA}" name="_x000a_De acuerdo con la historia natural de la enfermedad. Son acciones para realizar en el periodo prepatogénico:  " dataDxfId="53"/>
    <tableColumn id="44" xr3:uid="{0C7FF87C-A9FD-474D-9109-DDECD5955CAE}" name="_x000a_La educación para la salud  (EpS) es un proceso individual, familiar y colectivo, que transmite conocimientos a través de estrategias educativas, cuya finalidad es lograr que las personas tengan ..." dataDxfId="52"/>
    <tableColumn id="47" xr3:uid="{753C2130-22B7-4417-BAA4-4945D6B327D5}" name="Los determinantes sociales de la salud (DSS) son las condiciones en que las personas nacen crecen, trabajan, viven y envejecen, incluidas fuerzas y sistemas que influyen sobre las condiciones de l..." dataDxfId="51"/>
    <tableColumn id="50" xr3:uid="{A10267C9-F371-49EA-BEA2-F776C2FF29CC}" name="Son principios de la Educación para la Salud (EpS)  que deben servir de guía para la acción del personal de salud: (puede seleccionar varias opciones de respuesta)" dataDxfId="50"/>
    <tableColumn id="53" xr3:uid="{ECB428CA-3DF2-4DED-B805-759585CD2809}" name="La Promoción de la Salud tiene carácter anticipatorio, es decir, la virtud de prever y prevenir el desarrollo natural de la enfermedad. Los resultados de esta acción se reflejan en mejoras de la c..." dataDxfId="49"/>
    <tableColumn id="2" xr3:uid="{1CB4A0C2-E8C3-4756-BC29-6C25C6CFAADD}" name="Nivel de conocimiento" dataDxfId="48"/>
    <tableColumn id="56" xr3:uid="{80A01150-12F4-49B9-863A-9D87D8E29F0E}" name="Considera que los métodos de promoción y educación para la salud aplicados a un determinado paciente no son competencia de un especialista, sino del higienista oral; además estos deben realizarse ..." dataDxfId="47"/>
    <tableColumn id="59" xr3:uid="{3BFE4AC3-ED19-4B4C-80B0-FDD8AD2B0436}" name="Considera que la educación para la salud implica mucho más   que la transmisión de información, pues se trata de un complejo proceso   activo de asimilación, en el que la nueva información promuev..." dataDxfId="46"/>
    <tableColumn id="62" xr3:uid="{5D1FC102-D122-4A4E-A36D-7DA333066A61}" name="Considera   que las diferentes etapas o cursos de vida que tenga el paciente son una   herramienta importante al momento de diseñar y proponer un plan de   tratamiento integral, con el objetivo de..." dataDxfId="45"/>
    <tableColumn id="65" xr3:uid="{0DDED961-CFB0-4A6D-BF64-D2E0DFF132DE}" name="          Considera importante   incorporar a su consulta particular aspectos relacionados con las Rutas de Atención   Integral en Salud, establecidas en el MIAS/MAITE. _x000a_        " dataDxfId="44"/>
    <tableColumn id="68" xr3:uid="{7FA54B3F-3FA3-4DEC-884E-B9F77CBD54E4}" name="Considera que la   educación para la salud debe abordarse mediante transmisión de información técnica   sobre problemas de salud, en donde finalmente la cultura de los individuos no   incide en su..." dataDxfId="43"/>
    <tableColumn id="1" xr3:uid="{5A27C100-2094-4DE5-859F-7DFA86D9273A}" name="Nivel de actitud" dataDxfId="42"/>
    <tableColumn id="71" xr3:uid="{A4CE01D2-897E-44EA-9C29-46C28D7EACD6}" name="En su consulta clínica, al momento de entrevistar al paciente, identifica y diligencia en historia clínica aspectos relacionados con determinantes sociales de salud, que pudieran contribuir a mejo..." dataDxfId="41"/>
    <tableColumn id="74" xr3:uid="{BFC70E98-41BD-48B5-A0AB-4E54D12F4420}" name="Al   momento de realizar el diagnóstico, pronostico y plan de tratamiento de su   paciente, lo aborda como un individuo que se desenvuelve en distintos ámbitos   (familiar, laboral, personal, comu..." dataDxfId="40"/>
    <tableColumn id="77" xr3:uid="{7FD9AF0A-69E8-45F4-93DC-0DF7CBDFB7A2}" name="A parte de su grupo de trabajo interdisciplinario (diferentes especialidades odontológicas) conforma un equipo transdisciplinario (medico, trabajo social, psicología, psiquiatra, familiares, amigo..." dataDxfId="39"/>
    <tableColumn id="80" xr3:uid="{72517F4C-8F56-45C1-A84F-432302FA7410}" name="De   acuerdo con la RIAS de promoción y mantenimiento de la salud. Usted realiza   con su paciente, estrategias de educación para la salud que generen   herramientas de cambio, para mantener la sa..." dataDxfId="38"/>
    <tableColumn id="83" xr3:uid="{71FC76F7-EEFB-4C83-A055-88FADEE5D5C9}" name="        Durante   las citas de mantenimiento o control, aparte de realizar seguimiento a la   adaptación o evolución de sus intervenciones, también analiza factores   externos relacionados con el ..." dataDxfId="37"/>
    <tableColumn id="86" xr3:uid="{7C4E464F-C490-4BDE-BB60-1EDE24FCD90E}" name="        _x000a_        Teniendo   en cuenta el curso de vida, usted conoce, diseña y ejecuta diferentes   estrategias educativas a través del uso de técnicas acordes a sus pacientes,   entendiendo que e..." dataDxfId="36"/>
    <tableColumn id="89" xr3:uid="{69EC2248-6F5E-4F49-B7D3-21993741F087}" name="Cuando inicia o termina un determinado tratamiento odontológico, usted hace educación para la salud transmitiendo información a partir de cartillas educativas, videos, o ayudas didácticas._x000a_" dataDxfId="35"/>
    <tableColumn id="92" xr3:uid="{40443461-4240-4967-A996-EA1D9911B8F9}" name="        _x000a_Cuando inicia o termina un determinado tratamiento odontológico, usted hace educación para la salud integrando al paciente como participe de la construcción de su propio conocimiento, a t..." dataDxfId="34"/>
    <tableColumn id="3" xr3:uid="{2689CEE9-12BF-4B4C-B651-B8AF33F87CEA}" name="Nivel de Practicas" dataDxfId="3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4321FF-C390-47AF-BB2D-6F0D94D2BFC4}" name="Table14" displayName="Table14" ref="A1:AE73" totalsRowShown="0" headerRowDxfId="32" dataDxfId="31">
  <autoFilter ref="A1:AE73" xr:uid="{5B4321FF-C390-47AF-BB2D-6F0D94D2BFC4}"/>
  <tableColumns count="31">
    <tableColumn id="8" xr3:uid="{821473D2-A9FC-4D23-ACF6-11E8BEED222A}" name="En cumplimiento de la Ley 1581 de 2012 y del Decreto 1377 de 2013, mediante los cuales se dictan disposiciones para la protección de datos personales y en el desarrollo del derecho constitucional ..." dataDxfId="30"/>
    <tableColumn id="14" xr3:uid="{ED79FFB1-BA51-4485-8BC9-57C420B861BE}" name="EDAD " dataDxfId="29"/>
    <tableColumn id="17" xr3:uid="{D9A454C2-0B46-4E6D-AD2E-EC25ACE72C37}" name="SEXO" dataDxfId="28"/>
    <tableColumn id="20" xr3:uid="{888CE9BE-41DB-4874-8D08-65E86FA85A5B}" name="ESPECIALIDAD QUE CURSA" dataDxfId="27"/>
    <tableColumn id="23" xr3:uid="{ADEB261B-29F4-4231-92A1-04A5BDC88E37}" name="SEMESTRE ACTUAL" dataDxfId="26"/>
    <tableColumn id="26" xr3:uid="{92A1597F-B933-4AAA-A665-3B9599F316C6}" name="TIEMPO EXPERIENCIA COMO ODONTOLOGO (Años)" dataDxfId="25"/>
    <tableColumn id="29" xr3:uid="{F054C185-B311-42E1-A316-4744A96C22D6}" name="SECTOR EXPERIENCIA LABORAL" dataDxfId="24"/>
    <tableColumn id="32" xr3:uid="{4BF78A43-2191-4E8E-94FF-F4FBB64BDAA1}" name="El modelo integral de atención territorial del país (MAITE), a través de las rutas integrales de atención en salud (RIAS), específicamente la de promoción y mantenimiento de la salud tiene como pr..." dataDxfId="23"/>
    <tableColumn id="35" xr3:uid="{06842A94-AA3B-49E1-B4EB-764CFA19AB99}" name="El modelo de atención integral territorial de Colombia (MAITE) tiene como objetivo garantizar la atención integral en salud a partir de intervenciones de valoración integral de la salud, detección..." dataDxfId="22"/>
    <tableColumn id="38" xr3:uid="{090ED557-199E-48DF-9CA0-05022D2A8B61}" name="La historia natural de la enfermedad describe la evolución de la enfermedad, sin intervención médica, desde antes de que ésta se inicie (interacción entre el individuo y su ambiente biopsicosocial..." dataDxfId="21"/>
    <tableColumn id="41" xr3:uid="{B155A324-318E-4C00-B8E3-F32492492CBF}" name="_x000a_De acuerdo con la historia natural de la enfermedad. Son acciones para realizar en el periodo prepatogénico:  " dataDxfId="20"/>
    <tableColumn id="44" xr3:uid="{6F414B96-1452-4222-B5E3-0A8E6810ED1A}" name="_x000a_La educación para la salud  (EpS) es un proceso individual, familiar y colectivo, que transmite conocimientos a través de estrategias educativas, cuya finalidad es lograr que las personas tengan ..." dataDxfId="19"/>
    <tableColumn id="47" xr3:uid="{26491CF5-4AD2-486A-BA43-FB6CD1F5BE42}" name="Los determinantes sociales de la salud (DSS) son las condiciones en que las personas nacen crecen, trabajan, viven y envejecen, incluidas fuerzas y sistemas que influyen sobre las condiciones de l..." dataDxfId="18"/>
    <tableColumn id="50" xr3:uid="{4541783E-0D27-471E-9150-E3247CAEC523}" name="Son principios de la Educación para la Salud (EpS)  que deben servir de guía para la acción del personal de salud: (puede seleccionar varias opciones de respuesta)" dataDxfId="17"/>
    <tableColumn id="53" xr3:uid="{E343FE77-174A-45B2-A07D-17A013C7F982}" name="La Promoción de la Salud tiene carácter anticipatorio, es decir, la virtud de prever y prevenir el desarrollo natural de la enfermedad. Los resultados de esta acción se reflejan en mejoras de la c..." dataDxfId="16"/>
    <tableColumn id="1" xr3:uid="{A3BFF982-234C-40E2-A00B-3006E865B998}" name="Nivel de conocimientos" dataDxfId="15">
      <calculatedColumnFormula>H2+I2+J2+K2+L2+M2+N2+O2/8</calculatedColumnFormula>
    </tableColumn>
    <tableColumn id="56" xr3:uid="{0B026A65-860E-4316-81F6-8A4A292B1665}" name="Considera que los métodos de promoción y educación para la salud aplicados a un determinado paciente no son competencia de un especialista, sino del higienista oral; además estos deben realizarse ..." dataDxfId="14"/>
    <tableColumn id="59" xr3:uid="{F291FE4F-95E4-4303-89F5-40E851F4C6A9}" name="Considera que la educación para la salud implica mucho más   que la transmisión de información, pues se trata de un complejo proceso   activo de asimilación, en el que la nueva información promuev..." dataDxfId="13"/>
    <tableColumn id="62" xr3:uid="{4373D9A2-DB85-420A-A9F9-A97969B38DE5}" name="Considera   que las diferentes etapas o cursos de vida que tenga el paciente son una   herramienta importante al momento de diseñar y proponer un plan de   tratamiento integral, con el objetivo de..." dataDxfId="12"/>
    <tableColumn id="65" xr3:uid="{44361E5B-0222-4ACC-B664-1D6EE42C4912}" name="          Considera importante   incorporar a su consulta particular aspectos relacionados con las Rutas de Atención   Integral en Salud, establecidas en el MIAS/MAITE. _x000a_        " dataDxfId="11"/>
    <tableColumn id="68" xr3:uid="{4E536F27-D64D-492B-9263-E34A6AD9A29D}" name="Considera que la   educación para la salud debe abordarse mediante transmisión de información técnica   sobre problemas de salud, en donde finalmente la cultura de los individuos no   incide en su..." dataDxfId="10"/>
    <tableColumn id="2" xr3:uid="{13D0DC0F-8A65-4FCB-9221-928BAC4F3BA9}" name="Nivel de actitudes" dataDxfId="9">
      <calculatedColumnFormula>Q2+R2+S2+T2+U2</calculatedColumnFormula>
    </tableColumn>
    <tableColumn id="71" xr3:uid="{EEB21F87-B7C9-4102-B607-994FFBB499AD}" name="En su consulta clínica, al momento de entrevistar al paciente, identifica y diligencia en historia clínica aspectos relacionados con determinantes sociales de salud, que pudieran contribuir a mejo..." dataDxfId="8"/>
    <tableColumn id="74" xr3:uid="{224BCF5F-DD86-4A6F-8228-D7ABC58F6C0D}" name="Al   momento de realizar el diagnóstico, pronostico y plan de tratamiento de su   paciente, lo aborda como un individuo que se desenvuelve en distintos ámbitos   (familiar, laboral, personal, comu..." dataDxfId="7"/>
    <tableColumn id="77" xr3:uid="{2F355D70-400C-444F-94B9-83AC7EA2F566}" name="A parte de su grupo de trabajo interdisciplinario (diferentes especialidades odontológicas) conforma un equipo transdisciplinario (medico, trabajo social, psicología, psiquiatra, familiares, amigo..." dataDxfId="6"/>
    <tableColumn id="80" xr3:uid="{22CD1D85-4C72-4DA1-BD23-1AD1A1572A1B}" name="De   acuerdo con la RIAS de promoción y mantenimiento de la salud. Usted realiza   con su paciente, estrategias de educación para la salud que generen   herramientas de cambio, para mantener la sa..." dataDxfId="5"/>
    <tableColumn id="83" xr3:uid="{329DE8C2-A792-4108-9638-43EEF0DE87B1}" name="        Durante   las citas de mantenimiento o control, aparte de realizar seguimiento a la   adaptación o evolución de sus intervenciones, también analiza factores   externos relacionados con el ..." dataDxfId="4"/>
    <tableColumn id="86" xr3:uid="{93F5903F-691C-4CC4-B562-EA9A29FE9BAC}" name="        _x000a_        Teniendo   en cuenta el curso de vida, usted conoce, diseña y ejecuta diferentes   estrategias educativas a través del uso de técnicas acordes a sus pacientes,   entendiendo que e..." dataDxfId="3"/>
    <tableColumn id="89" xr3:uid="{1AA6ADE5-38CA-4871-AEAD-25910F75CE00}" name="Cuando inicia o termina un determinado tratamiento odontológico, usted hace educación para la salud transmitiendo información a partir de cartillas educativas, videos, o ayudas didácticas._x000a_" dataDxfId="2"/>
    <tableColumn id="92" xr3:uid="{99FDE8C2-738B-48AF-807E-C837C54E2F39}" name="        _x000a_Cuando inicia o termina un determinado tratamiento odontológico, usted hace educación para la salud integrando al paciente como participe de la construcción de su propio conocimiento, a t..." dataDxfId="1"/>
    <tableColumn id="3" xr3:uid="{6B8B925B-5170-4478-9BC9-6A177D06A865}" name="Nivel de Practicas" dataDxfId="0">
      <calculatedColumnFormula>W2+X2+Y2+Z2+AA2+AB2+AC2+AD2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8"/>
  <sheetViews>
    <sheetView workbookViewId="0">
      <selection activeCell="C66" sqref="C66"/>
    </sheetView>
  </sheetViews>
  <sheetFormatPr baseColWidth="10" defaultColWidth="8.88671875" defaultRowHeight="14.4" x14ac:dyDescent="0.3"/>
  <cols>
    <col min="1" max="1" width="20" bestFit="1" customWidth="1"/>
    <col min="2" max="2" width="20" style="4" bestFit="1" customWidth="1"/>
    <col min="3" max="5" width="20" bestFit="1" customWidth="1"/>
    <col min="6" max="6" width="20" style="1" bestFit="1" customWidth="1"/>
    <col min="7" max="7" width="20" bestFit="1" customWidth="1"/>
    <col min="8" max="8" width="33.88671875" customWidth="1"/>
    <col min="9" max="9" width="37.77734375" customWidth="1"/>
    <col min="10" max="11" width="20" bestFit="1" customWidth="1"/>
    <col min="12" max="12" width="26" customWidth="1"/>
    <col min="13" max="28" width="20" bestFit="1" customWidth="1"/>
  </cols>
  <sheetData>
    <row r="1" spans="1:28" x14ac:dyDescent="0.3">
      <c r="A1" t="s">
        <v>0</v>
      </c>
      <c r="B1" s="4" t="s">
        <v>1</v>
      </c>
      <c r="C1" t="s">
        <v>2</v>
      </c>
      <c r="D1" t="s">
        <v>3</v>
      </c>
      <c r="E1" t="s">
        <v>4</v>
      </c>
      <c r="F1" s="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
      <c r="A2" t="s">
        <v>28</v>
      </c>
      <c r="B2" s="5" t="s">
        <v>29</v>
      </c>
      <c r="C2" t="s">
        <v>30</v>
      </c>
      <c r="D2" t="s">
        <v>31</v>
      </c>
      <c r="E2" t="s">
        <v>32</v>
      </c>
      <c r="F2" s="2" t="s">
        <v>33</v>
      </c>
      <c r="G2" t="s">
        <v>34</v>
      </c>
      <c r="H2" t="s">
        <v>35</v>
      </c>
      <c r="I2" t="s">
        <v>36</v>
      </c>
      <c r="J2" t="s">
        <v>37</v>
      </c>
      <c r="K2" t="s">
        <v>38</v>
      </c>
      <c r="L2" t="s">
        <v>39</v>
      </c>
      <c r="M2" t="s">
        <v>40</v>
      </c>
      <c r="N2" t="s">
        <v>41</v>
      </c>
      <c r="O2" t="s">
        <v>42</v>
      </c>
      <c r="P2" t="s">
        <v>43</v>
      </c>
      <c r="Q2" t="s">
        <v>44</v>
      </c>
      <c r="R2" t="s">
        <v>44</v>
      </c>
      <c r="S2" t="s">
        <v>44</v>
      </c>
      <c r="T2" t="s">
        <v>44</v>
      </c>
      <c r="U2" t="s">
        <v>45</v>
      </c>
      <c r="V2" t="s">
        <v>45</v>
      </c>
      <c r="W2" t="s">
        <v>45</v>
      </c>
      <c r="X2" t="s">
        <v>45</v>
      </c>
      <c r="Y2" t="s">
        <v>45</v>
      </c>
      <c r="Z2" t="s">
        <v>45</v>
      </c>
      <c r="AA2" t="s">
        <v>46</v>
      </c>
      <c r="AB2" t="s">
        <v>46</v>
      </c>
    </row>
    <row r="3" spans="1:28" x14ac:dyDescent="0.3">
      <c r="A3" t="s">
        <v>28</v>
      </c>
      <c r="B3" s="5" t="s">
        <v>47</v>
      </c>
      <c r="C3" t="s">
        <v>48</v>
      </c>
      <c r="D3" t="s">
        <v>49</v>
      </c>
      <c r="E3" t="s">
        <v>50</v>
      </c>
      <c r="F3" s="2" t="s">
        <v>51</v>
      </c>
      <c r="G3" t="s">
        <v>52</v>
      </c>
      <c r="H3" t="s">
        <v>53</v>
      </c>
      <c r="I3" t="s">
        <v>54</v>
      </c>
      <c r="J3" t="s">
        <v>55</v>
      </c>
      <c r="K3" t="s">
        <v>56</v>
      </c>
      <c r="L3" t="s">
        <v>57</v>
      </c>
      <c r="M3" t="s">
        <v>58</v>
      </c>
      <c r="N3" t="s">
        <v>59</v>
      </c>
      <c r="O3" t="s">
        <v>60</v>
      </c>
      <c r="P3" t="s">
        <v>61</v>
      </c>
      <c r="Q3" t="s">
        <v>61</v>
      </c>
      <c r="R3" t="s">
        <v>44</v>
      </c>
      <c r="S3" t="s">
        <v>61</v>
      </c>
      <c r="T3" t="s">
        <v>62</v>
      </c>
      <c r="U3" t="s">
        <v>45</v>
      </c>
      <c r="V3" t="s">
        <v>63</v>
      </c>
      <c r="W3" t="s">
        <v>64</v>
      </c>
      <c r="X3" t="s">
        <v>65</v>
      </c>
      <c r="Y3" t="s">
        <v>65</v>
      </c>
      <c r="Z3" t="s">
        <v>63</v>
      </c>
      <c r="AA3" t="s">
        <v>64</v>
      </c>
      <c r="AB3" t="s">
        <v>45</v>
      </c>
    </row>
    <row r="4" spans="1:28" x14ac:dyDescent="0.3">
      <c r="A4" t="s">
        <v>28</v>
      </c>
      <c r="B4" s="5" t="s">
        <v>29</v>
      </c>
      <c r="C4" t="s">
        <v>30</v>
      </c>
      <c r="D4" t="s">
        <v>31</v>
      </c>
      <c r="E4" t="s">
        <v>32</v>
      </c>
      <c r="F4" s="2" t="s">
        <v>33</v>
      </c>
      <c r="G4" t="s">
        <v>34</v>
      </c>
      <c r="H4" t="s">
        <v>35</v>
      </c>
      <c r="I4" t="s">
        <v>66</v>
      </c>
      <c r="J4" t="s">
        <v>55</v>
      </c>
      <c r="K4" t="s">
        <v>56</v>
      </c>
      <c r="L4" t="s">
        <v>67</v>
      </c>
      <c r="M4" t="s">
        <v>40</v>
      </c>
      <c r="N4" t="s">
        <v>68</v>
      </c>
      <c r="O4" t="s">
        <v>42</v>
      </c>
      <c r="P4" t="s">
        <v>43</v>
      </c>
      <c r="Q4" t="s">
        <v>44</v>
      </c>
      <c r="R4" t="s">
        <v>44</v>
      </c>
      <c r="S4" t="s">
        <v>44</v>
      </c>
      <c r="T4" t="s">
        <v>43</v>
      </c>
      <c r="U4" t="s">
        <v>45</v>
      </c>
      <c r="V4" t="s">
        <v>45</v>
      </c>
      <c r="W4" t="s">
        <v>45</v>
      </c>
      <c r="X4" t="s">
        <v>45</v>
      </c>
      <c r="Y4" t="s">
        <v>45</v>
      </c>
      <c r="Z4" t="s">
        <v>45</v>
      </c>
      <c r="AA4" t="s">
        <v>46</v>
      </c>
      <c r="AB4" t="s">
        <v>45</v>
      </c>
    </row>
    <row r="5" spans="1:28" x14ac:dyDescent="0.3">
      <c r="A5" t="s">
        <v>28</v>
      </c>
      <c r="B5" s="5" t="s">
        <v>29</v>
      </c>
      <c r="C5" t="s">
        <v>30</v>
      </c>
      <c r="D5" t="s">
        <v>31</v>
      </c>
      <c r="E5" t="s">
        <v>32</v>
      </c>
      <c r="F5" s="2" t="s">
        <v>33</v>
      </c>
      <c r="G5" t="s">
        <v>34</v>
      </c>
      <c r="H5" t="s">
        <v>35</v>
      </c>
      <c r="I5" t="s">
        <v>66</v>
      </c>
      <c r="J5" t="s">
        <v>55</v>
      </c>
      <c r="K5" t="s">
        <v>56</v>
      </c>
      <c r="L5" t="s">
        <v>69</v>
      </c>
      <c r="M5" t="s">
        <v>40</v>
      </c>
      <c r="N5" t="s">
        <v>70</v>
      </c>
      <c r="O5" t="s">
        <v>42</v>
      </c>
      <c r="P5" t="s">
        <v>43</v>
      </c>
      <c r="Q5" t="s">
        <v>44</v>
      </c>
      <c r="R5" t="s">
        <v>44</v>
      </c>
      <c r="S5" t="s">
        <v>44</v>
      </c>
      <c r="T5" t="s">
        <v>43</v>
      </c>
      <c r="U5" t="s">
        <v>45</v>
      </c>
      <c r="V5" t="s">
        <v>45</v>
      </c>
      <c r="W5" t="s">
        <v>45</v>
      </c>
      <c r="X5" t="s">
        <v>45</v>
      </c>
      <c r="Y5" t="s">
        <v>45</v>
      </c>
      <c r="Z5" t="s">
        <v>45</v>
      </c>
      <c r="AA5" t="s">
        <v>46</v>
      </c>
      <c r="AB5" t="s">
        <v>45</v>
      </c>
    </row>
    <row r="6" spans="1:28" x14ac:dyDescent="0.3">
      <c r="A6" t="s">
        <v>28</v>
      </c>
      <c r="B6" s="5" t="s">
        <v>71</v>
      </c>
      <c r="C6" t="s">
        <v>48</v>
      </c>
      <c r="D6" t="s">
        <v>72</v>
      </c>
      <c r="E6" t="s">
        <v>50</v>
      </c>
      <c r="F6" s="2" t="s">
        <v>73</v>
      </c>
      <c r="G6" t="s">
        <v>34</v>
      </c>
      <c r="H6" t="s">
        <v>35</v>
      </c>
      <c r="I6" t="s">
        <v>74</v>
      </c>
      <c r="J6" t="s">
        <v>75</v>
      </c>
      <c r="K6" t="s">
        <v>56</v>
      </c>
      <c r="L6" t="s">
        <v>76</v>
      </c>
      <c r="M6" t="s">
        <v>58</v>
      </c>
      <c r="N6" t="s">
        <v>77</v>
      </c>
      <c r="O6" t="s">
        <v>42</v>
      </c>
      <c r="P6" t="s">
        <v>78</v>
      </c>
      <c r="Q6" t="s">
        <v>44</v>
      </c>
      <c r="R6" t="s">
        <v>44</v>
      </c>
      <c r="S6" t="s">
        <v>44</v>
      </c>
      <c r="T6" t="s">
        <v>62</v>
      </c>
      <c r="U6" t="s">
        <v>45</v>
      </c>
      <c r="V6" t="s">
        <v>65</v>
      </c>
      <c r="W6" t="s">
        <v>63</v>
      </c>
      <c r="X6" t="s">
        <v>65</v>
      </c>
      <c r="Y6" t="s">
        <v>63</v>
      </c>
      <c r="Z6" t="s">
        <v>45</v>
      </c>
      <c r="AA6" t="s">
        <v>63</v>
      </c>
      <c r="AB6" t="s">
        <v>63</v>
      </c>
    </row>
    <row r="7" spans="1:28" x14ac:dyDescent="0.3">
      <c r="A7" t="s">
        <v>28</v>
      </c>
      <c r="B7" s="5" t="s">
        <v>79</v>
      </c>
      <c r="C7" t="s">
        <v>48</v>
      </c>
      <c r="D7" t="s">
        <v>72</v>
      </c>
      <c r="E7" t="s">
        <v>50</v>
      </c>
      <c r="F7" s="2" t="s">
        <v>33</v>
      </c>
      <c r="G7" t="s">
        <v>34</v>
      </c>
      <c r="H7" t="s">
        <v>35</v>
      </c>
      <c r="I7" t="s">
        <v>74</v>
      </c>
      <c r="J7" t="s">
        <v>75</v>
      </c>
      <c r="K7" t="s">
        <v>56</v>
      </c>
      <c r="L7" t="s">
        <v>76</v>
      </c>
      <c r="M7" t="s">
        <v>58</v>
      </c>
      <c r="N7" t="s">
        <v>77</v>
      </c>
      <c r="O7" t="s">
        <v>42</v>
      </c>
      <c r="P7" t="s">
        <v>78</v>
      </c>
      <c r="Q7" t="s">
        <v>43</v>
      </c>
      <c r="R7" t="s">
        <v>43</v>
      </c>
      <c r="S7" t="s">
        <v>78</v>
      </c>
      <c r="T7" t="s">
        <v>62</v>
      </c>
      <c r="U7" t="s">
        <v>45</v>
      </c>
      <c r="V7" t="s">
        <v>65</v>
      </c>
      <c r="W7" t="s">
        <v>45</v>
      </c>
      <c r="X7" t="s">
        <v>65</v>
      </c>
      <c r="Y7" t="s">
        <v>65</v>
      </c>
      <c r="Z7" t="s">
        <v>45</v>
      </c>
      <c r="AA7" t="s">
        <v>63</v>
      </c>
      <c r="AB7" t="s">
        <v>65</v>
      </c>
    </row>
    <row r="8" spans="1:28" x14ac:dyDescent="0.3">
      <c r="A8" t="s">
        <v>28</v>
      </c>
      <c r="B8" s="5" t="s">
        <v>80</v>
      </c>
      <c r="C8" t="s">
        <v>30</v>
      </c>
      <c r="D8" t="s">
        <v>72</v>
      </c>
      <c r="E8" t="s">
        <v>50</v>
      </c>
      <c r="F8" s="2" t="s">
        <v>33</v>
      </c>
      <c r="G8" t="s">
        <v>34</v>
      </c>
      <c r="H8" t="s">
        <v>35</v>
      </c>
      <c r="I8" t="s">
        <v>74</v>
      </c>
      <c r="J8" t="s">
        <v>75</v>
      </c>
      <c r="K8" t="s">
        <v>56</v>
      </c>
      <c r="L8" t="s">
        <v>76</v>
      </c>
      <c r="M8" t="s">
        <v>58</v>
      </c>
      <c r="N8" t="s">
        <v>77</v>
      </c>
      <c r="O8" t="s">
        <v>42</v>
      </c>
      <c r="P8" t="s">
        <v>78</v>
      </c>
      <c r="Q8" t="s">
        <v>44</v>
      </c>
      <c r="R8" t="s">
        <v>44</v>
      </c>
      <c r="S8" t="s">
        <v>61</v>
      </c>
      <c r="T8" t="s">
        <v>62</v>
      </c>
      <c r="U8" t="s">
        <v>45</v>
      </c>
      <c r="V8" t="s">
        <v>63</v>
      </c>
      <c r="W8" t="s">
        <v>65</v>
      </c>
      <c r="X8" t="s">
        <v>45</v>
      </c>
      <c r="Y8" t="s">
        <v>65</v>
      </c>
      <c r="Z8" t="s">
        <v>45</v>
      </c>
      <c r="AA8" t="s">
        <v>63</v>
      </c>
      <c r="AB8" t="s">
        <v>65</v>
      </c>
    </row>
    <row r="9" spans="1:28" x14ac:dyDescent="0.3">
      <c r="A9" t="s">
        <v>28</v>
      </c>
      <c r="B9" s="5" t="s">
        <v>81</v>
      </c>
      <c r="C9" t="s">
        <v>30</v>
      </c>
      <c r="D9" t="s">
        <v>31</v>
      </c>
      <c r="E9" t="s">
        <v>32</v>
      </c>
      <c r="F9" s="2" t="s">
        <v>82</v>
      </c>
      <c r="G9" t="s">
        <v>34</v>
      </c>
      <c r="H9" t="s">
        <v>83</v>
      </c>
      <c r="I9" t="s">
        <v>66</v>
      </c>
      <c r="J9" t="s">
        <v>75</v>
      </c>
      <c r="K9" t="s">
        <v>56</v>
      </c>
      <c r="L9" t="s">
        <v>57</v>
      </c>
      <c r="M9" t="s">
        <v>84</v>
      </c>
      <c r="N9" t="s">
        <v>85</v>
      </c>
      <c r="O9" t="s">
        <v>86</v>
      </c>
      <c r="P9" t="s">
        <v>61</v>
      </c>
      <c r="Q9" t="s">
        <v>61</v>
      </c>
      <c r="R9" t="s">
        <v>61</v>
      </c>
      <c r="S9" t="s">
        <v>62</v>
      </c>
      <c r="T9" t="s">
        <v>61</v>
      </c>
      <c r="U9" t="s">
        <v>65</v>
      </c>
      <c r="V9" t="s">
        <v>65</v>
      </c>
      <c r="W9" t="s">
        <v>65</v>
      </c>
      <c r="X9" t="s">
        <v>65</v>
      </c>
      <c r="Y9" t="s">
        <v>65</v>
      </c>
      <c r="Z9" t="s">
        <v>63</v>
      </c>
      <c r="AA9" t="s">
        <v>45</v>
      </c>
      <c r="AB9" t="s">
        <v>45</v>
      </c>
    </row>
    <row r="10" spans="1:28" x14ac:dyDescent="0.3">
      <c r="A10" t="s">
        <v>28</v>
      </c>
      <c r="B10" s="5" t="s">
        <v>87</v>
      </c>
      <c r="C10" t="s">
        <v>30</v>
      </c>
      <c r="D10" t="s">
        <v>31</v>
      </c>
      <c r="E10" t="s">
        <v>32</v>
      </c>
      <c r="F10" s="1">
        <v>2</v>
      </c>
      <c r="G10" t="s">
        <v>88</v>
      </c>
      <c r="H10" t="s">
        <v>35</v>
      </c>
      <c r="I10" t="s">
        <v>89</v>
      </c>
      <c r="J10" t="s">
        <v>55</v>
      </c>
      <c r="K10" t="s">
        <v>90</v>
      </c>
      <c r="L10" t="s">
        <v>91</v>
      </c>
      <c r="M10" t="s">
        <v>58</v>
      </c>
      <c r="N10" t="s">
        <v>85</v>
      </c>
      <c r="O10" t="s">
        <v>42</v>
      </c>
      <c r="P10" t="s">
        <v>43</v>
      </c>
      <c r="Q10" t="s">
        <v>61</v>
      </c>
      <c r="R10" t="s">
        <v>61</v>
      </c>
      <c r="S10" t="s">
        <v>61</v>
      </c>
      <c r="T10" t="s">
        <v>44</v>
      </c>
      <c r="U10" t="s">
        <v>46</v>
      </c>
      <c r="V10" t="s">
        <v>64</v>
      </c>
      <c r="W10" t="s">
        <v>64</v>
      </c>
      <c r="X10" t="s">
        <v>64</v>
      </c>
      <c r="Y10" t="s">
        <v>64</v>
      </c>
      <c r="Z10" t="s">
        <v>64</v>
      </c>
      <c r="AA10" t="s">
        <v>64</v>
      </c>
      <c r="AB10" t="s">
        <v>64</v>
      </c>
    </row>
    <row r="11" spans="1:28" x14ac:dyDescent="0.3">
      <c r="A11" t="s">
        <v>28</v>
      </c>
      <c r="B11" s="5" t="s">
        <v>92</v>
      </c>
      <c r="C11" t="s">
        <v>30</v>
      </c>
      <c r="D11" t="s">
        <v>72</v>
      </c>
      <c r="E11" t="s">
        <v>93</v>
      </c>
      <c r="F11" s="1">
        <v>5</v>
      </c>
      <c r="G11" t="s">
        <v>34</v>
      </c>
      <c r="H11" t="s">
        <v>35</v>
      </c>
      <c r="I11" t="s">
        <v>66</v>
      </c>
      <c r="J11" t="s">
        <v>75</v>
      </c>
      <c r="K11" t="s">
        <v>56</v>
      </c>
      <c r="L11" t="s">
        <v>94</v>
      </c>
      <c r="M11" t="s">
        <v>58</v>
      </c>
      <c r="N11" t="s">
        <v>85</v>
      </c>
      <c r="O11" t="s">
        <v>42</v>
      </c>
      <c r="P11" t="s">
        <v>61</v>
      </c>
      <c r="Q11" t="s">
        <v>61</v>
      </c>
      <c r="R11" t="s">
        <v>61</v>
      </c>
      <c r="S11" t="s">
        <v>61</v>
      </c>
      <c r="T11" t="s">
        <v>61</v>
      </c>
      <c r="U11" t="s">
        <v>64</v>
      </c>
      <c r="V11" t="s">
        <v>65</v>
      </c>
      <c r="W11" t="s">
        <v>45</v>
      </c>
      <c r="X11" t="s">
        <v>65</v>
      </c>
      <c r="Y11" t="s">
        <v>63</v>
      </c>
      <c r="Z11" t="s">
        <v>65</v>
      </c>
      <c r="AA11" t="s">
        <v>64</v>
      </c>
      <c r="AB11" t="s">
        <v>65</v>
      </c>
    </row>
    <row r="12" spans="1:28" x14ac:dyDescent="0.3">
      <c r="A12" t="s">
        <v>28</v>
      </c>
      <c r="B12" s="5" t="s">
        <v>95</v>
      </c>
      <c r="C12" t="s">
        <v>30</v>
      </c>
      <c r="D12" t="s">
        <v>31</v>
      </c>
      <c r="E12" t="s">
        <v>93</v>
      </c>
      <c r="F12" s="1">
        <v>12</v>
      </c>
      <c r="G12" t="s">
        <v>52</v>
      </c>
      <c r="H12" t="s">
        <v>96</v>
      </c>
      <c r="I12" t="s">
        <v>74</v>
      </c>
      <c r="J12" t="s">
        <v>75</v>
      </c>
      <c r="K12" t="s">
        <v>97</v>
      </c>
      <c r="L12" t="s">
        <v>98</v>
      </c>
      <c r="M12" t="s">
        <v>58</v>
      </c>
      <c r="N12" t="s">
        <v>85</v>
      </c>
      <c r="O12" t="s">
        <v>86</v>
      </c>
      <c r="P12" t="s">
        <v>61</v>
      </c>
      <c r="Q12" t="s">
        <v>78</v>
      </c>
      <c r="R12" t="s">
        <v>61</v>
      </c>
      <c r="S12" t="s">
        <v>61</v>
      </c>
      <c r="T12" t="s">
        <v>61</v>
      </c>
      <c r="U12" t="s">
        <v>45</v>
      </c>
      <c r="V12" t="s">
        <v>45</v>
      </c>
      <c r="W12" t="s">
        <v>45</v>
      </c>
      <c r="X12" t="s">
        <v>45</v>
      </c>
      <c r="Y12" t="s">
        <v>45</v>
      </c>
      <c r="Z12" t="s">
        <v>45</v>
      </c>
      <c r="AA12" t="s">
        <v>45</v>
      </c>
      <c r="AB12" t="s">
        <v>45</v>
      </c>
    </row>
    <row r="13" spans="1:28" x14ac:dyDescent="0.3">
      <c r="A13" t="s">
        <v>28</v>
      </c>
      <c r="B13" s="5" t="s">
        <v>99</v>
      </c>
      <c r="C13" t="s">
        <v>48</v>
      </c>
      <c r="D13" t="s">
        <v>72</v>
      </c>
      <c r="E13" t="s">
        <v>93</v>
      </c>
      <c r="F13" s="1">
        <v>0</v>
      </c>
      <c r="G13" t="s">
        <v>88</v>
      </c>
      <c r="H13" t="s">
        <v>35</v>
      </c>
      <c r="I13" t="s">
        <v>66</v>
      </c>
      <c r="J13" t="s">
        <v>75</v>
      </c>
      <c r="K13" t="s">
        <v>56</v>
      </c>
      <c r="L13" t="s">
        <v>100</v>
      </c>
      <c r="M13" t="s">
        <v>84</v>
      </c>
      <c r="N13" t="s">
        <v>101</v>
      </c>
      <c r="O13" t="s">
        <v>42</v>
      </c>
      <c r="P13" t="s">
        <v>78</v>
      </c>
      <c r="Q13" t="s">
        <v>61</v>
      </c>
      <c r="R13" t="s">
        <v>61</v>
      </c>
      <c r="S13" t="s">
        <v>62</v>
      </c>
      <c r="T13" t="s">
        <v>78</v>
      </c>
      <c r="U13" t="s">
        <v>65</v>
      </c>
      <c r="V13" t="s">
        <v>63</v>
      </c>
      <c r="W13" t="s">
        <v>65</v>
      </c>
      <c r="X13" t="s">
        <v>65</v>
      </c>
      <c r="Y13" t="s">
        <v>64</v>
      </c>
      <c r="Z13" t="s">
        <v>63</v>
      </c>
      <c r="AA13" t="s">
        <v>45</v>
      </c>
      <c r="AB13" t="s">
        <v>65</v>
      </c>
    </row>
    <row r="14" spans="1:28" x14ac:dyDescent="0.3">
      <c r="A14" t="s">
        <v>28</v>
      </c>
      <c r="B14" s="5" t="s">
        <v>92</v>
      </c>
      <c r="C14" t="s">
        <v>30</v>
      </c>
      <c r="D14" t="s">
        <v>31</v>
      </c>
      <c r="E14" t="s">
        <v>93</v>
      </c>
      <c r="F14" s="1">
        <v>4</v>
      </c>
      <c r="G14" t="s">
        <v>34</v>
      </c>
      <c r="H14" t="s">
        <v>35</v>
      </c>
      <c r="I14" t="s">
        <v>66</v>
      </c>
      <c r="J14" t="s">
        <v>75</v>
      </c>
      <c r="K14" t="s">
        <v>56</v>
      </c>
      <c r="L14" t="s">
        <v>98</v>
      </c>
      <c r="M14" t="s">
        <v>58</v>
      </c>
      <c r="N14" t="s">
        <v>102</v>
      </c>
      <c r="O14" t="s">
        <v>86</v>
      </c>
      <c r="P14" t="s">
        <v>43</v>
      </c>
      <c r="Q14" t="s">
        <v>44</v>
      </c>
      <c r="R14" t="s">
        <v>44</v>
      </c>
      <c r="S14" t="s">
        <v>44</v>
      </c>
      <c r="T14" t="s">
        <v>44</v>
      </c>
      <c r="U14" t="s">
        <v>63</v>
      </c>
      <c r="V14" t="s">
        <v>45</v>
      </c>
      <c r="W14" t="s">
        <v>64</v>
      </c>
      <c r="X14" t="s">
        <v>45</v>
      </c>
      <c r="Y14" t="s">
        <v>65</v>
      </c>
      <c r="Z14" t="s">
        <v>65</v>
      </c>
      <c r="AA14" t="s">
        <v>65</v>
      </c>
      <c r="AB14" t="s">
        <v>65</v>
      </c>
    </row>
    <row r="15" spans="1:28" x14ac:dyDescent="0.3">
      <c r="A15" t="s">
        <v>28</v>
      </c>
      <c r="B15" s="5" t="s">
        <v>103</v>
      </c>
      <c r="C15" t="s">
        <v>30</v>
      </c>
      <c r="D15" t="s">
        <v>31</v>
      </c>
      <c r="E15" t="s">
        <v>93</v>
      </c>
      <c r="F15" s="1">
        <v>1</v>
      </c>
      <c r="G15" t="s">
        <v>104</v>
      </c>
      <c r="H15" t="s">
        <v>35</v>
      </c>
      <c r="I15" t="s">
        <v>66</v>
      </c>
      <c r="J15" t="s">
        <v>75</v>
      </c>
      <c r="K15" t="s">
        <v>90</v>
      </c>
      <c r="L15" t="s">
        <v>105</v>
      </c>
      <c r="M15" t="s">
        <v>58</v>
      </c>
      <c r="N15" t="s">
        <v>102</v>
      </c>
      <c r="O15" t="s">
        <v>42</v>
      </c>
      <c r="P15" t="s">
        <v>61</v>
      </c>
      <c r="Q15" t="s">
        <v>61</v>
      </c>
      <c r="R15" t="s">
        <v>61</v>
      </c>
      <c r="S15" t="s">
        <v>61</v>
      </c>
      <c r="T15" t="s">
        <v>61</v>
      </c>
      <c r="U15" t="s">
        <v>63</v>
      </c>
      <c r="V15" t="s">
        <v>63</v>
      </c>
      <c r="W15" t="s">
        <v>65</v>
      </c>
      <c r="X15" t="s">
        <v>63</v>
      </c>
      <c r="Y15" t="s">
        <v>65</v>
      </c>
      <c r="Z15" t="s">
        <v>63</v>
      </c>
      <c r="AA15" t="s">
        <v>65</v>
      </c>
      <c r="AB15" t="s">
        <v>65</v>
      </c>
    </row>
    <row r="16" spans="1:28" x14ac:dyDescent="0.3">
      <c r="A16" t="s">
        <v>28</v>
      </c>
      <c r="B16" s="5" t="s">
        <v>106</v>
      </c>
      <c r="C16" t="s">
        <v>48</v>
      </c>
      <c r="D16" t="s">
        <v>31</v>
      </c>
      <c r="E16" t="s">
        <v>107</v>
      </c>
      <c r="F16" s="2" t="s">
        <v>108</v>
      </c>
      <c r="G16" t="s">
        <v>88</v>
      </c>
      <c r="H16" t="s">
        <v>83</v>
      </c>
      <c r="I16" t="s">
        <v>66</v>
      </c>
      <c r="J16" t="s">
        <v>55</v>
      </c>
      <c r="K16" t="s">
        <v>56</v>
      </c>
      <c r="L16" t="s">
        <v>109</v>
      </c>
      <c r="M16" t="s">
        <v>58</v>
      </c>
      <c r="N16" t="s">
        <v>110</v>
      </c>
      <c r="O16" t="s">
        <v>86</v>
      </c>
      <c r="P16" t="s">
        <v>43</v>
      </c>
      <c r="Q16" t="s">
        <v>44</v>
      </c>
      <c r="R16" t="s">
        <v>44</v>
      </c>
      <c r="S16" t="s">
        <v>44</v>
      </c>
      <c r="T16" t="s">
        <v>78</v>
      </c>
      <c r="U16" t="s">
        <v>45</v>
      </c>
      <c r="V16" t="s">
        <v>45</v>
      </c>
      <c r="W16" t="s">
        <v>45</v>
      </c>
      <c r="X16" t="s">
        <v>45</v>
      </c>
      <c r="Y16" t="s">
        <v>45</v>
      </c>
      <c r="Z16" t="s">
        <v>45</v>
      </c>
      <c r="AA16" t="s">
        <v>45</v>
      </c>
      <c r="AB16" t="s">
        <v>45</v>
      </c>
    </row>
    <row r="17" spans="1:28" x14ac:dyDescent="0.3">
      <c r="A17" t="s">
        <v>28</v>
      </c>
      <c r="B17" s="4">
        <v>25</v>
      </c>
      <c r="C17" t="s">
        <v>48</v>
      </c>
      <c r="D17" t="s">
        <v>31</v>
      </c>
      <c r="E17" t="s">
        <v>93</v>
      </c>
      <c r="F17" s="1">
        <v>2</v>
      </c>
      <c r="G17" t="s">
        <v>104</v>
      </c>
      <c r="H17" t="s">
        <v>83</v>
      </c>
      <c r="I17" t="s">
        <v>74</v>
      </c>
      <c r="J17" t="s">
        <v>55</v>
      </c>
      <c r="K17" t="s">
        <v>90</v>
      </c>
      <c r="L17" t="s">
        <v>105</v>
      </c>
      <c r="M17" t="s">
        <v>58</v>
      </c>
      <c r="N17" t="s">
        <v>68</v>
      </c>
      <c r="O17" t="s">
        <v>42</v>
      </c>
      <c r="P17" t="s">
        <v>43</v>
      </c>
      <c r="Q17" t="s">
        <v>44</v>
      </c>
      <c r="R17" t="s">
        <v>44</v>
      </c>
      <c r="S17" t="s">
        <v>44</v>
      </c>
      <c r="T17" t="s">
        <v>44</v>
      </c>
      <c r="U17" t="s">
        <v>45</v>
      </c>
      <c r="V17" t="s">
        <v>63</v>
      </c>
      <c r="W17" t="s">
        <v>64</v>
      </c>
      <c r="X17" t="s">
        <v>63</v>
      </c>
      <c r="Y17" t="s">
        <v>63</v>
      </c>
      <c r="Z17" t="s">
        <v>65</v>
      </c>
      <c r="AA17" t="s">
        <v>65</v>
      </c>
      <c r="AB17" t="s">
        <v>63</v>
      </c>
    </row>
    <row r="18" spans="1:28" x14ac:dyDescent="0.3">
      <c r="A18" t="s">
        <v>28</v>
      </c>
      <c r="B18" s="5" t="s">
        <v>111</v>
      </c>
      <c r="C18" t="s">
        <v>48</v>
      </c>
      <c r="D18" t="s">
        <v>31</v>
      </c>
      <c r="E18" t="s">
        <v>107</v>
      </c>
      <c r="F18" s="2" t="s">
        <v>112</v>
      </c>
      <c r="G18" t="s">
        <v>104</v>
      </c>
      <c r="H18" t="s">
        <v>53</v>
      </c>
      <c r="I18" t="s">
        <v>74</v>
      </c>
      <c r="J18" t="s">
        <v>55</v>
      </c>
      <c r="K18" t="s">
        <v>90</v>
      </c>
      <c r="L18" t="s">
        <v>98</v>
      </c>
      <c r="M18" t="s">
        <v>40</v>
      </c>
      <c r="N18" t="s">
        <v>113</v>
      </c>
      <c r="O18" t="s">
        <v>86</v>
      </c>
      <c r="P18" t="s">
        <v>78</v>
      </c>
      <c r="Q18" t="s">
        <v>61</v>
      </c>
      <c r="R18" t="s">
        <v>61</v>
      </c>
      <c r="S18" t="s">
        <v>61</v>
      </c>
      <c r="T18" t="s">
        <v>78</v>
      </c>
      <c r="U18" t="s">
        <v>45</v>
      </c>
      <c r="V18" t="s">
        <v>45</v>
      </c>
      <c r="W18" t="s">
        <v>63</v>
      </c>
      <c r="X18" t="s">
        <v>45</v>
      </c>
      <c r="Y18" t="s">
        <v>45</v>
      </c>
      <c r="Z18" t="s">
        <v>64</v>
      </c>
      <c r="AA18" t="s">
        <v>64</v>
      </c>
      <c r="AB18" t="s">
        <v>45</v>
      </c>
    </row>
    <row r="19" spans="1:28" x14ac:dyDescent="0.3">
      <c r="A19" t="s">
        <v>28</v>
      </c>
      <c r="B19" s="5" t="s">
        <v>71</v>
      </c>
      <c r="C19" t="s">
        <v>30</v>
      </c>
      <c r="D19" t="s">
        <v>31</v>
      </c>
      <c r="E19" t="s">
        <v>93</v>
      </c>
      <c r="F19" s="1">
        <v>2</v>
      </c>
      <c r="G19" t="s">
        <v>52</v>
      </c>
      <c r="H19" t="s">
        <v>35</v>
      </c>
      <c r="I19" t="s">
        <v>66</v>
      </c>
      <c r="J19" t="s">
        <v>114</v>
      </c>
      <c r="K19" t="s">
        <v>115</v>
      </c>
      <c r="L19" t="s">
        <v>116</v>
      </c>
      <c r="M19" t="s">
        <v>84</v>
      </c>
      <c r="N19" t="s">
        <v>117</v>
      </c>
      <c r="O19" t="s">
        <v>60</v>
      </c>
      <c r="P19" t="s">
        <v>43</v>
      </c>
      <c r="Q19" t="s">
        <v>61</v>
      </c>
      <c r="R19" t="s">
        <v>44</v>
      </c>
      <c r="S19" t="s">
        <v>61</v>
      </c>
      <c r="T19" t="s">
        <v>61</v>
      </c>
      <c r="U19" t="s">
        <v>64</v>
      </c>
      <c r="V19" t="s">
        <v>45</v>
      </c>
      <c r="W19" t="s">
        <v>45</v>
      </c>
      <c r="X19" t="s">
        <v>65</v>
      </c>
      <c r="Y19" t="s">
        <v>45</v>
      </c>
      <c r="Z19" t="s">
        <v>65</v>
      </c>
      <c r="AA19" t="s">
        <v>63</v>
      </c>
      <c r="AB19" t="s">
        <v>65</v>
      </c>
    </row>
    <row r="20" spans="1:28" x14ac:dyDescent="0.3">
      <c r="A20" t="s">
        <v>28</v>
      </c>
      <c r="B20" s="5" t="s">
        <v>95</v>
      </c>
      <c r="C20" t="s">
        <v>48</v>
      </c>
      <c r="D20" t="s">
        <v>31</v>
      </c>
      <c r="E20" t="s">
        <v>93</v>
      </c>
      <c r="F20" s="1">
        <v>7</v>
      </c>
      <c r="G20" t="s">
        <v>34</v>
      </c>
      <c r="H20" t="s">
        <v>83</v>
      </c>
      <c r="I20" t="s">
        <v>66</v>
      </c>
      <c r="J20" t="s">
        <v>55</v>
      </c>
      <c r="K20" t="s">
        <v>56</v>
      </c>
      <c r="L20" t="s">
        <v>94</v>
      </c>
      <c r="M20" t="s">
        <v>40</v>
      </c>
      <c r="N20" t="s">
        <v>70</v>
      </c>
      <c r="O20" t="s">
        <v>86</v>
      </c>
      <c r="P20" t="s">
        <v>43</v>
      </c>
      <c r="Q20" t="s">
        <v>44</v>
      </c>
      <c r="R20" t="s">
        <v>44</v>
      </c>
      <c r="S20" t="s">
        <v>44</v>
      </c>
      <c r="T20" t="s">
        <v>78</v>
      </c>
      <c r="U20" t="s">
        <v>45</v>
      </c>
      <c r="V20" t="s">
        <v>45</v>
      </c>
      <c r="W20" t="s">
        <v>45</v>
      </c>
      <c r="X20" t="s">
        <v>45</v>
      </c>
      <c r="Y20" t="s">
        <v>65</v>
      </c>
      <c r="Z20" t="s">
        <v>45</v>
      </c>
      <c r="AA20" t="s">
        <v>45</v>
      </c>
      <c r="AB20" t="s">
        <v>45</v>
      </c>
    </row>
    <row r="21" spans="1:28" x14ac:dyDescent="0.3">
      <c r="A21" t="s">
        <v>28</v>
      </c>
      <c r="B21" s="5" t="s">
        <v>118</v>
      </c>
      <c r="C21" t="s">
        <v>48</v>
      </c>
      <c r="D21" t="s">
        <v>49</v>
      </c>
      <c r="E21" t="s">
        <v>107</v>
      </c>
      <c r="F21" s="2" t="s">
        <v>82</v>
      </c>
      <c r="G21" t="s">
        <v>34</v>
      </c>
      <c r="H21" t="s">
        <v>83</v>
      </c>
      <c r="I21" t="s">
        <v>66</v>
      </c>
      <c r="J21" t="s">
        <v>75</v>
      </c>
      <c r="K21" t="s">
        <v>56</v>
      </c>
      <c r="L21" t="s">
        <v>105</v>
      </c>
      <c r="M21" t="s">
        <v>84</v>
      </c>
      <c r="N21" t="s">
        <v>119</v>
      </c>
      <c r="O21" t="s">
        <v>42</v>
      </c>
      <c r="P21" t="s">
        <v>78</v>
      </c>
      <c r="Q21" t="s">
        <v>61</v>
      </c>
      <c r="R21" t="s">
        <v>61</v>
      </c>
      <c r="S21" t="s">
        <v>62</v>
      </c>
      <c r="T21" t="s">
        <v>62</v>
      </c>
      <c r="U21" t="s">
        <v>45</v>
      </c>
      <c r="V21" t="s">
        <v>45</v>
      </c>
      <c r="W21" t="s">
        <v>45</v>
      </c>
      <c r="X21" t="s">
        <v>45</v>
      </c>
      <c r="Y21" t="s">
        <v>64</v>
      </c>
      <c r="Z21" t="s">
        <v>64</v>
      </c>
      <c r="AA21" t="s">
        <v>45</v>
      </c>
      <c r="AB21" t="s">
        <v>45</v>
      </c>
    </row>
    <row r="22" spans="1:28" x14ac:dyDescent="0.3">
      <c r="A22" t="s">
        <v>28</v>
      </c>
      <c r="B22" s="5" t="s">
        <v>71</v>
      </c>
      <c r="C22" t="s">
        <v>48</v>
      </c>
      <c r="D22" t="s">
        <v>31</v>
      </c>
      <c r="E22" t="s">
        <v>107</v>
      </c>
      <c r="F22" s="2" t="s">
        <v>120</v>
      </c>
      <c r="G22" t="s">
        <v>104</v>
      </c>
      <c r="H22" t="s">
        <v>35</v>
      </c>
      <c r="I22" t="s">
        <v>66</v>
      </c>
      <c r="J22" t="s">
        <v>75</v>
      </c>
      <c r="K22" t="s">
        <v>56</v>
      </c>
      <c r="L22" t="s">
        <v>121</v>
      </c>
      <c r="M22" t="s">
        <v>40</v>
      </c>
      <c r="N22" t="s">
        <v>122</v>
      </c>
      <c r="O22" t="s">
        <v>42</v>
      </c>
      <c r="P22" t="s">
        <v>43</v>
      </c>
      <c r="Q22" t="s">
        <v>61</v>
      </c>
      <c r="R22" t="s">
        <v>61</v>
      </c>
      <c r="S22" t="s">
        <v>61</v>
      </c>
      <c r="T22" t="s">
        <v>78</v>
      </c>
      <c r="U22" t="s">
        <v>65</v>
      </c>
      <c r="V22" t="s">
        <v>45</v>
      </c>
      <c r="W22" t="s">
        <v>63</v>
      </c>
      <c r="X22" t="s">
        <v>65</v>
      </c>
      <c r="Y22" t="s">
        <v>65</v>
      </c>
      <c r="Z22" t="s">
        <v>45</v>
      </c>
      <c r="AA22" t="s">
        <v>45</v>
      </c>
      <c r="AB22" t="s">
        <v>45</v>
      </c>
    </row>
    <row r="23" spans="1:28" x14ac:dyDescent="0.3">
      <c r="A23" t="s">
        <v>28</v>
      </c>
      <c r="B23" s="5" t="s">
        <v>92</v>
      </c>
      <c r="C23" t="s">
        <v>48</v>
      </c>
      <c r="D23" t="s">
        <v>31</v>
      </c>
      <c r="E23" t="s">
        <v>107</v>
      </c>
      <c r="F23" s="2" t="s">
        <v>73</v>
      </c>
      <c r="G23" t="s">
        <v>34</v>
      </c>
      <c r="H23" t="s">
        <v>53</v>
      </c>
      <c r="I23" t="s">
        <v>66</v>
      </c>
      <c r="J23" t="s">
        <v>55</v>
      </c>
      <c r="K23" t="s">
        <v>56</v>
      </c>
      <c r="L23" t="s">
        <v>57</v>
      </c>
      <c r="M23" t="s">
        <v>40</v>
      </c>
      <c r="N23" t="s">
        <v>123</v>
      </c>
      <c r="O23" t="s">
        <v>42</v>
      </c>
      <c r="P23" t="s">
        <v>78</v>
      </c>
      <c r="Q23" t="s">
        <v>44</v>
      </c>
      <c r="R23" t="s">
        <v>44</v>
      </c>
      <c r="S23" t="s">
        <v>44</v>
      </c>
      <c r="T23" t="s">
        <v>44</v>
      </c>
      <c r="U23" t="s">
        <v>64</v>
      </c>
      <c r="V23" t="s">
        <v>65</v>
      </c>
      <c r="W23" t="s">
        <v>46</v>
      </c>
      <c r="X23" t="s">
        <v>63</v>
      </c>
      <c r="Y23" t="s">
        <v>64</v>
      </c>
      <c r="Z23" t="s">
        <v>46</v>
      </c>
      <c r="AA23" t="s">
        <v>46</v>
      </c>
      <c r="AB23" t="s">
        <v>63</v>
      </c>
    </row>
    <row r="24" spans="1:28" x14ac:dyDescent="0.3">
      <c r="A24" t="s">
        <v>28</v>
      </c>
      <c r="B24" s="5" t="s">
        <v>71</v>
      </c>
      <c r="C24" t="s">
        <v>48</v>
      </c>
      <c r="D24" t="s">
        <v>49</v>
      </c>
      <c r="E24" t="s">
        <v>32</v>
      </c>
      <c r="F24" s="2" t="s">
        <v>124</v>
      </c>
      <c r="G24" t="s">
        <v>34</v>
      </c>
      <c r="H24" t="s">
        <v>35</v>
      </c>
      <c r="I24" t="s">
        <v>66</v>
      </c>
      <c r="J24" t="s">
        <v>55</v>
      </c>
      <c r="K24" t="s">
        <v>56</v>
      </c>
      <c r="L24" t="s">
        <v>125</v>
      </c>
      <c r="M24" t="s">
        <v>126</v>
      </c>
      <c r="N24" t="s">
        <v>127</v>
      </c>
      <c r="O24" t="s">
        <v>42</v>
      </c>
      <c r="P24" t="s">
        <v>78</v>
      </c>
      <c r="Q24" t="s">
        <v>44</v>
      </c>
      <c r="R24" t="s">
        <v>44</v>
      </c>
      <c r="S24" t="s">
        <v>44</v>
      </c>
      <c r="T24" t="s">
        <v>61</v>
      </c>
      <c r="U24" t="s">
        <v>45</v>
      </c>
      <c r="V24" t="s">
        <v>63</v>
      </c>
      <c r="W24" t="s">
        <v>65</v>
      </c>
      <c r="X24" t="s">
        <v>64</v>
      </c>
      <c r="Y24" t="s">
        <v>65</v>
      </c>
      <c r="Z24" t="s">
        <v>63</v>
      </c>
      <c r="AA24" t="s">
        <v>63</v>
      </c>
      <c r="AB24" t="s">
        <v>65</v>
      </c>
    </row>
    <row r="25" spans="1:28" x14ac:dyDescent="0.3">
      <c r="A25" t="s">
        <v>28</v>
      </c>
      <c r="B25" s="5" t="s">
        <v>79</v>
      </c>
      <c r="C25" t="s">
        <v>48</v>
      </c>
      <c r="D25" t="s">
        <v>49</v>
      </c>
      <c r="E25" t="s">
        <v>32</v>
      </c>
      <c r="F25" s="2" t="s">
        <v>128</v>
      </c>
      <c r="G25" t="s">
        <v>34</v>
      </c>
      <c r="H25" t="s">
        <v>35</v>
      </c>
      <c r="I25" t="s">
        <v>89</v>
      </c>
      <c r="J25" t="s">
        <v>75</v>
      </c>
      <c r="K25" t="s">
        <v>90</v>
      </c>
      <c r="L25" t="s">
        <v>100</v>
      </c>
      <c r="M25" t="s">
        <v>58</v>
      </c>
      <c r="N25" t="s">
        <v>68</v>
      </c>
      <c r="O25" t="s">
        <v>42</v>
      </c>
      <c r="P25" t="s">
        <v>78</v>
      </c>
      <c r="Q25" t="s">
        <v>61</v>
      </c>
      <c r="R25" t="s">
        <v>44</v>
      </c>
      <c r="S25" t="s">
        <v>44</v>
      </c>
      <c r="T25" t="s">
        <v>78</v>
      </c>
      <c r="U25" t="s">
        <v>63</v>
      </c>
      <c r="V25" t="s">
        <v>63</v>
      </c>
      <c r="W25" t="s">
        <v>45</v>
      </c>
      <c r="X25" t="s">
        <v>63</v>
      </c>
      <c r="Y25" t="s">
        <v>63</v>
      </c>
      <c r="Z25" t="s">
        <v>65</v>
      </c>
      <c r="AA25" t="s">
        <v>45</v>
      </c>
      <c r="AB25" t="s">
        <v>45</v>
      </c>
    </row>
    <row r="26" spans="1:28" x14ac:dyDescent="0.3">
      <c r="A26" t="s">
        <v>28</v>
      </c>
      <c r="B26" s="5" t="s">
        <v>71</v>
      </c>
      <c r="C26" t="s">
        <v>48</v>
      </c>
      <c r="D26" t="s">
        <v>72</v>
      </c>
      <c r="E26" t="s">
        <v>107</v>
      </c>
      <c r="F26" s="1">
        <v>2</v>
      </c>
      <c r="G26" t="s">
        <v>104</v>
      </c>
      <c r="H26" t="s">
        <v>83</v>
      </c>
      <c r="I26" t="s">
        <v>74</v>
      </c>
      <c r="J26" t="s">
        <v>75</v>
      </c>
      <c r="K26" t="s">
        <v>90</v>
      </c>
      <c r="L26" t="s">
        <v>100</v>
      </c>
      <c r="M26" t="s">
        <v>84</v>
      </c>
      <c r="N26" t="s">
        <v>85</v>
      </c>
      <c r="O26" t="s">
        <v>86</v>
      </c>
      <c r="P26" t="s">
        <v>43</v>
      </c>
      <c r="Q26" t="s">
        <v>44</v>
      </c>
      <c r="R26" t="s">
        <v>44</v>
      </c>
      <c r="S26" t="s">
        <v>44</v>
      </c>
      <c r="T26" t="s">
        <v>44</v>
      </c>
      <c r="U26" t="s">
        <v>63</v>
      </c>
      <c r="V26" t="s">
        <v>65</v>
      </c>
      <c r="W26" t="s">
        <v>46</v>
      </c>
      <c r="X26" t="s">
        <v>65</v>
      </c>
      <c r="Y26" t="s">
        <v>63</v>
      </c>
      <c r="Z26" t="s">
        <v>65</v>
      </c>
      <c r="AA26" t="s">
        <v>63</v>
      </c>
      <c r="AB26" t="s">
        <v>65</v>
      </c>
    </row>
    <row r="27" spans="1:28" x14ac:dyDescent="0.3">
      <c r="A27" t="s">
        <v>28</v>
      </c>
      <c r="B27" s="5" t="s">
        <v>129</v>
      </c>
      <c r="C27" t="s">
        <v>48</v>
      </c>
      <c r="D27" t="s">
        <v>72</v>
      </c>
      <c r="E27" t="s">
        <v>93</v>
      </c>
      <c r="F27" s="1">
        <v>6</v>
      </c>
      <c r="G27" t="s">
        <v>34</v>
      </c>
      <c r="H27" t="s">
        <v>96</v>
      </c>
      <c r="I27" t="s">
        <v>66</v>
      </c>
      <c r="J27" t="s">
        <v>75</v>
      </c>
      <c r="K27" t="s">
        <v>56</v>
      </c>
      <c r="L27" t="s">
        <v>130</v>
      </c>
      <c r="M27" t="s">
        <v>58</v>
      </c>
      <c r="N27" t="s">
        <v>85</v>
      </c>
      <c r="O27" t="s">
        <v>42</v>
      </c>
      <c r="P27" t="s">
        <v>78</v>
      </c>
      <c r="Q27" t="s">
        <v>44</v>
      </c>
      <c r="R27" t="s">
        <v>44</v>
      </c>
      <c r="S27" t="s">
        <v>44</v>
      </c>
      <c r="T27" t="s">
        <v>61</v>
      </c>
      <c r="U27" t="s">
        <v>65</v>
      </c>
      <c r="V27" t="s">
        <v>65</v>
      </c>
      <c r="W27" t="s">
        <v>63</v>
      </c>
      <c r="X27" t="s">
        <v>63</v>
      </c>
      <c r="Y27" t="s">
        <v>63</v>
      </c>
      <c r="Z27" t="s">
        <v>65</v>
      </c>
      <c r="AA27" t="s">
        <v>65</v>
      </c>
      <c r="AB27" t="s">
        <v>65</v>
      </c>
    </row>
    <row r="28" spans="1:28" x14ac:dyDescent="0.3">
      <c r="A28" t="s">
        <v>28</v>
      </c>
      <c r="B28" s="5" t="s">
        <v>131</v>
      </c>
      <c r="C28" t="s">
        <v>48</v>
      </c>
      <c r="D28" t="s">
        <v>31</v>
      </c>
      <c r="E28" t="s">
        <v>32</v>
      </c>
      <c r="F28" s="1" t="s">
        <v>132</v>
      </c>
      <c r="G28" t="s">
        <v>104</v>
      </c>
      <c r="H28" t="s">
        <v>35</v>
      </c>
      <c r="I28" t="s">
        <v>89</v>
      </c>
      <c r="J28" t="s">
        <v>75</v>
      </c>
      <c r="K28" t="s">
        <v>56</v>
      </c>
      <c r="L28" t="s">
        <v>121</v>
      </c>
      <c r="M28" t="s">
        <v>58</v>
      </c>
      <c r="N28" t="s">
        <v>133</v>
      </c>
      <c r="O28" t="s">
        <v>42</v>
      </c>
      <c r="P28" t="s">
        <v>43</v>
      </c>
      <c r="Q28" t="s">
        <v>61</v>
      </c>
      <c r="R28" t="s">
        <v>61</v>
      </c>
      <c r="S28" t="s">
        <v>61</v>
      </c>
      <c r="T28" t="s">
        <v>62</v>
      </c>
      <c r="U28" t="s">
        <v>65</v>
      </c>
      <c r="V28" t="s">
        <v>63</v>
      </c>
      <c r="W28" t="s">
        <v>64</v>
      </c>
      <c r="X28" t="s">
        <v>63</v>
      </c>
      <c r="Y28" t="s">
        <v>63</v>
      </c>
      <c r="Z28" t="s">
        <v>63</v>
      </c>
      <c r="AA28" t="s">
        <v>64</v>
      </c>
      <c r="AB28" t="s">
        <v>64</v>
      </c>
    </row>
    <row r="29" spans="1:28" x14ac:dyDescent="0.3">
      <c r="A29" t="s">
        <v>28</v>
      </c>
      <c r="B29" s="5" t="s">
        <v>129</v>
      </c>
      <c r="C29" t="s">
        <v>48</v>
      </c>
      <c r="D29" t="s">
        <v>72</v>
      </c>
      <c r="E29" t="s">
        <v>32</v>
      </c>
      <c r="F29" s="2" t="s">
        <v>73</v>
      </c>
      <c r="G29" t="s">
        <v>104</v>
      </c>
      <c r="H29" t="s">
        <v>83</v>
      </c>
      <c r="I29" t="s">
        <v>74</v>
      </c>
      <c r="J29" t="s">
        <v>55</v>
      </c>
      <c r="K29" t="s">
        <v>56</v>
      </c>
      <c r="L29" t="s">
        <v>98</v>
      </c>
      <c r="M29" t="s">
        <v>58</v>
      </c>
      <c r="N29" t="s">
        <v>85</v>
      </c>
      <c r="O29" t="s">
        <v>42</v>
      </c>
      <c r="P29" t="s">
        <v>43</v>
      </c>
      <c r="Q29" t="s">
        <v>44</v>
      </c>
      <c r="R29" t="s">
        <v>44</v>
      </c>
      <c r="S29" t="s">
        <v>44</v>
      </c>
      <c r="T29" t="s">
        <v>43</v>
      </c>
      <c r="U29" t="s">
        <v>65</v>
      </c>
      <c r="V29" t="s">
        <v>45</v>
      </c>
      <c r="W29" t="s">
        <v>45</v>
      </c>
      <c r="X29" t="s">
        <v>45</v>
      </c>
      <c r="Y29" t="s">
        <v>45</v>
      </c>
      <c r="Z29" t="s">
        <v>65</v>
      </c>
      <c r="AA29" t="s">
        <v>65</v>
      </c>
      <c r="AB29" t="s">
        <v>65</v>
      </c>
    </row>
    <row r="30" spans="1:28" x14ac:dyDescent="0.3">
      <c r="A30" t="s">
        <v>28</v>
      </c>
      <c r="B30" s="5" t="s">
        <v>134</v>
      </c>
      <c r="C30" t="s">
        <v>48</v>
      </c>
      <c r="D30" t="s">
        <v>31</v>
      </c>
      <c r="E30" t="s">
        <v>32</v>
      </c>
      <c r="F30" s="2" t="s">
        <v>135</v>
      </c>
      <c r="G30" t="s">
        <v>52</v>
      </c>
      <c r="H30" t="s">
        <v>53</v>
      </c>
      <c r="I30" t="s">
        <v>74</v>
      </c>
      <c r="J30" t="s">
        <v>55</v>
      </c>
      <c r="K30" t="s">
        <v>90</v>
      </c>
      <c r="L30" t="s">
        <v>105</v>
      </c>
      <c r="M30" t="s">
        <v>126</v>
      </c>
      <c r="N30" t="s">
        <v>68</v>
      </c>
      <c r="O30" t="s">
        <v>42</v>
      </c>
      <c r="P30" t="s">
        <v>43</v>
      </c>
      <c r="Q30" t="s">
        <v>44</v>
      </c>
      <c r="R30" t="s">
        <v>44</v>
      </c>
      <c r="S30" t="s">
        <v>61</v>
      </c>
      <c r="T30" t="s">
        <v>78</v>
      </c>
      <c r="U30" t="s">
        <v>63</v>
      </c>
      <c r="V30" t="s">
        <v>64</v>
      </c>
      <c r="W30" t="s">
        <v>46</v>
      </c>
      <c r="X30" t="s">
        <v>63</v>
      </c>
      <c r="Y30" t="s">
        <v>63</v>
      </c>
      <c r="Z30" t="s">
        <v>64</v>
      </c>
      <c r="AA30" t="s">
        <v>63</v>
      </c>
      <c r="AB30" t="s">
        <v>63</v>
      </c>
    </row>
    <row r="31" spans="1:28" x14ac:dyDescent="0.3">
      <c r="A31" t="s">
        <v>28</v>
      </c>
      <c r="B31" s="5" t="s">
        <v>136</v>
      </c>
      <c r="C31" t="s">
        <v>48</v>
      </c>
      <c r="D31" t="s">
        <v>72</v>
      </c>
      <c r="E31" t="s">
        <v>50</v>
      </c>
      <c r="F31" s="1">
        <v>9</v>
      </c>
      <c r="G31" t="s">
        <v>104</v>
      </c>
      <c r="H31" t="s">
        <v>35</v>
      </c>
      <c r="I31" t="s">
        <v>74</v>
      </c>
      <c r="J31" t="s">
        <v>114</v>
      </c>
      <c r="K31" t="s">
        <v>56</v>
      </c>
      <c r="L31" t="s">
        <v>130</v>
      </c>
      <c r="M31" t="s">
        <v>84</v>
      </c>
      <c r="N31" t="s">
        <v>85</v>
      </c>
      <c r="O31" t="s">
        <v>86</v>
      </c>
      <c r="P31" t="s">
        <v>43</v>
      </c>
      <c r="Q31" t="s">
        <v>61</v>
      </c>
      <c r="R31" t="s">
        <v>61</v>
      </c>
      <c r="S31" t="s">
        <v>62</v>
      </c>
      <c r="T31" t="s">
        <v>78</v>
      </c>
      <c r="U31" t="s">
        <v>45</v>
      </c>
      <c r="V31" t="s">
        <v>45</v>
      </c>
      <c r="W31" t="s">
        <v>63</v>
      </c>
      <c r="X31" t="s">
        <v>65</v>
      </c>
      <c r="Y31" t="s">
        <v>65</v>
      </c>
      <c r="Z31" t="s">
        <v>63</v>
      </c>
      <c r="AA31" t="s">
        <v>46</v>
      </c>
      <c r="AB31" t="s">
        <v>63</v>
      </c>
    </row>
    <row r="32" spans="1:28" x14ac:dyDescent="0.3">
      <c r="A32" t="s">
        <v>28</v>
      </c>
      <c r="B32" s="5" t="s">
        <v>92</v>
      </c>
      <c r="C32" t="s">
        <v>30</v>
      </c>
      <c r="D32" t="s">
        <v>31</v>
      </c>
      <c r="E32" t="s">
        <v>32</v>
      </c>
      <c r="F32" s="2" t="s">
        <v>135</v>
      </c>
      <c r="G32" t="s">
        <v>104</v>
      </c>
      <c r="H32" t="s">
        <v>35</v>
      </c>
      <c r="I32" t="s">
        <v>89</v>
      </c>
      <c r="J32" t="s">
        <v>55</v>
      </c>
      <c r="K32" t="s">
        <v>90</v>
      </c>
      <c r="L32" t="s">
        <v>98</v>
      </c>
      <c r="M32" t="s">
        <v>84</v>
      </c>
      <c r="N32" t="s">
        <v>85</v>
      </c>
      <c r="O32" t="s">
        <v>42</v>
      </c>
      <c r="P32" t="s">
        <v>61</v>
      </c>
      <c r="Q32" t="s">
        <v>61</v>
      </c>
      <c r="R32" t="s">
        <v>61</v>
      </c>
      <c r="S32" t="s">
        <v>61</v>
      </c>
      <c r="T32" t="s">
        <v>61</v>
      </c>
      <c r="U32" t="s">
        <v>65</v>
      </c>
      <c r="V32" t="s">
        <v>65</v>
      </c>
      <c r="W32" t="s">
        <v>65</v>
      </c>
      <c r="X32" t="s">
        <v>65</v>
      </c>
      <c r="Y32" t="s">
        <v>65</v>
      </c>
      <c r="Z32" t="s">
        <v>65</v>
      </c>
      <c r="AA32" t="s">
        <v>65</v>
      </c>
      <c r="AB32" t="s">
        <v>65</v>
      </c>
    </row>
    <row r="33" spans="1:28" x14ac:dyDescent="0.3">
      <c r="A33" t="s">
        <v>28</v>
      </c>
      <c r="B33" s="5" t="s">
        <v>131</v>
      </c>
      <c r="C33" t="s">
        <v>30</v>
      </c>
      <c r="D33" t="s">
        <v>31</v>
      </c>
      <c r="E33" t="s">
        <v>32</v>
      </c>
      <c r="F33" s="2" t="s">
        <v>108</v>
      </c>
      <c r="G33" t="s">
        <v>88</v>
      </c>
      <c r="H33" t="s">
        <v>53</v>
      </c>
      <c r="I33" t="s">
        <v>89</v>
      </c>
      <c r="J33" t="s">
        <v>137</v>
      </c>
      <c r="K33" t="s">
        <v>90</v>
      </c>
      <c r="L33" t="s">
        <v>98</v>
      </c>
      <c r="M33" t="s">
        <v>84</v>
      </c>
      <c r="N33" t="s">
        <v>85</v>
      </c>
      <c r="O33" t="s">
        <v>86</v>
      </c>
      <c r="P33" t="s">
        <v>78</v>
      </c>
      <c r="Q33" t="s">
        <v>44</v>
      </c>
      <c r="R33" t="s">
        <v>61</v>
      </c>
      <c r="S33" t="s">
        <v>44</v>
      </c>
      <c r="T33" t="s">
        <v>44</v>
      </c>
      <c r="U33" t="s">
        <v>65</v>
      </c>
      <c r="V33" t="s">
        <v>65</v>
      </c>
      <c r="W33" t="s">
        <v>65</v>
      </c>
      <c r="X33" t="s">
        <v>65</v>
      </c>
      <c r="Y33" t="s">
        <v>65</v>
      </c>
      <c r="Z33" t="s">
        <v>65</v>
      </c>
      <c r="AA33" t="s">
        <v>65</v>
      </c>
      <c r="AB33" t="s">
        <v>65</v>
      </c>
    </row>
    <row r="34" spans="1:28" x14ac:dyDescent="0.3">
      <c r="A34" t="s">
        <v>28</v>
      </c>
      <c r="B34" s="5" t="s">
        <v>92</v>
      </c>
      <c r="C34" t="s">
        <v>48</v>
      </c>
      <c r="D34" t="s">
        <v>72</v>
      </c>
      <c r="E34" t="s">
        <v>32</v>
      </c>
      <c r="F34" s="2" t="s">
        <v>128</v>
      </c>
      <c r="G34" t="s">
        <v>34</v>
      </c>
      <c r="H34" t="s">
        <v>96</v>
      </c>
      <c r="I34" t="s">
        <v>66</v>
      </c>
      <c r="J34" t="s">
        <v>55</v>
      </c>
      <c r="K34" t="s">
        <v>56</v>
      </c>
      <c r="L34" t="s">
        <v>130</v>
      </c>
      <c r="M34" t="s">
        <v>58</v>
      </c>
      <c r="N34" t="s">
        <v>138</v>
      </c>
      <c r="O34" t="s">
        <v>86</v>
      </c>
      <c r="P34" t="s">
        <v>43</v>
      </c>
      <c r="Q34" t="s">
        <v>44</v>
      </c>
      <c r="R34" t="s">
        <v>61</v>
      </c>
      <c r="S34" t="s">
        <v>44</v>
      </c>
      <c r="T34" t="s">
        <v>78</v>
      </c>
      <c r="U34" t="s">
        <v>45</v>
      </c>
      <c r="V34" t="s">
        <v>45</v>
      </c>
      <c r="W34" t="s">
        <v>63</v>
      </c>
      <c r="X34" t="s">
        <v>45</v>
      </c>
      <c r="Y34" t="s">
        <v>45</v>
      </c>
      <c r="Z34" t="s">
        <v>45</v>
      </c>
      <c r="AA34" t="s">
        <v>45</v>
      </c>
      <c r="AB34" t="s">
        <v>65</v>
      </c>
    </row>
    <row r="35" spans="1:28" x14ac:dyDescent="0.3">
      <c r="A35" t="s">
        <v>28</v>
      </c>
      <c r="B35" s="5" t="s">
        <v>136</v>
      </c>
      <c r="C35" t="s">
        <v>48</v>
      </c>
      <c r="D35" t="s">
        <v>31</v>
      </c>
      <c r="E35" t="s">
        <v>107</v>
      </c>
      <c r="F35" s="2" t="s">
        <v>139</v>
      </c>
      <c r="G35" t="s">
        <v>104</v>
      </c>
      <c r="H35" t="s">
        <v>35</v>
      </c>
      <c r="I35" t="s">
        <v>66</v>
      </c>
      <c r="J35" t="s">
        <v>137</v>
      </c>
      <c r="K35" t="s">
        <v>90</v>
      </c>
      <c r="L35" t="s">
        <v>140</v>
      </c>
      <c r="M35" t="s">
        <v>58</v>
      </c>
      <c r="N35" t="s">
        <v>70</v>
      </c>
      <c r="O35" t="s">
        <v>42</v>
      </c>
      <c r="P35" t="s">
        <v>43</v>
      </c>
      <c r="Q35" t="s">
        <v>44</v>
      </c>
      <c r="R35" t="s">
        <v>44</v>
      </c>
      <c r="S35" t="s">
        <v>61</v>
      </c>
      <c r="T35" t="s">
        <v>43</v>
      </c>
      <c r="U35" t="s">
        <v>65</v>
      </c>
      <c r="V35" t="s">
        <v>45</v>
      </c>
      <c r="W35" t="s">
        <v>64</v>
      </c>
      <c r="X35" t="s">
        <v>45</v>
      </c>
      <c r="Y35" t="s">
        <v>63</v>
      </c>
      <c r="Z35" t="s">
        <v>45</v>
      </c>
      <c r="AA35" t="s">
        <v>65</v>
      </c>
      <c r="AB35" t="s">
        <v>45</v>
      </c>
    </row>
    <row r="36" spans="1:28" x14ac:dyDescent="0.3">
      <c r="A36" t="s">
        <v>28</v>
      </c>
      <c r="B36" s="5" t="s">
        <v>87</v>
      </c>
      <c r="C36" t="s">
        <v>30</v>
      </c>
      <c r="D36" t="s">
        <v>31</v>
      </c>
      <c r="E36" t="s">
        <v>107</v>
      </c>
      <c r="F36" s="1">
        <v>2</v>
      </c>
      <c r="G36" t="s">
        <v>104</v>
      </c>
      <c r="H36" t="s">
        <v>35</v>
      </c>
      <c r="I36" t="s">
        <v>66</v>
      </c>
      <c r="J36" t="s">
        <v>55</v>
      </c>
      <c r="K36" t="s">
        <v>90</v>
      </c>
      <c r="L36" t="s">
        <v>141</v>
      </c>
      <c r="M36" t="s">
        <v>126</v>
      </c>
      <c r="N36" t="s">
        <v>142</v>
      </c>
      <c r="O36" t="s">
        <v>42</v>
      </c>
      <c r="P36" t="s">
        <v>78</v>
      </c>
      <c r="Q36" t="s">
        <v>61</v>
      </c>
      <c r="R36" t="s">
        <v>61</v>
      </c>
      <c r="S36" t="s">
        <v>61</v>
      </c>
      <c r="T36" t="s">
        <v>61</v>
      </c>
      <c r="U36" t="s">
        <v>65</v>
      </c>
      <c r="V36" t="s">
        <v>65</v>
      </c>
      <c r="W36" t="s">
        <v>65</v>
      </c>
      <c r="X36" t="s">
        <v>65</v>
      </c>
      <c r="Y36" t="s">
        <v>65</v>
      </c>
      <c r="Z36" t="s">
        <v>65</v>
      </c>
      <c r="AA36" t="s">
        <v>65</v>
      </c>
      <c r="AB36" t="s">
        <v>65</v>
      </c>
    </row>
    <row r="37" spans="1:28" x14ac:dyDescent="0.3">
      <c r="A37" t="s">
        <v>28</v>
      </c>
      <c r="B37" s="5" t="s">
        <v>87</v>
      </c>
      <c r="C37" t="s">
        <v>48</v>
      </c>
      <c r="D37" t="s">
        <v>49</v>
      </c>
      <c r="E37" t="s">
        <v>107</v>
      </c>
      <c r="F37" s="1">
        <v>2</v>
      </c>
      <c r="G37" t="s">
        <v>104</v>
      </c>
      <c r="H37" t="s">
        <v>35</v>
      </c>
      <c r="I37" t="s">
        <v>66</v>
      </c>
      <c r="J37" t="s">
        <v>55</v>
      </c>
      <c r="K37" t="s">
        <v>90</v>
      </c>
      <c r="L37" t="s">
        <v>98</v>
      </c>
      <c r="M37" t="s">
        <v>58</v>
      </c>
      <c r="N37" t="s">
        <v>123</v>
      </c>
      <c r="O37" t="s">
        <v>42</v>
      </c>
      <c r="P37" t="s">
        <v>78</v>
      </c>
      <c r="Q37" t="s">
        <v>44</v>
      </c>
      <c r="R37" t="s">
        <v>44</v>
      </c>
      <c r="S37" t="s">
        <v>62</v>
      </c>
      <c r="T37" t="s">
        <v>61</v>
      </c>
      <c r="U37" t="s">
        <v>65</v>
      </c>
      <c r="V37" t="s">
        <v>45</v>
      </c>
      <c r="W37" t="s">
        <v>45</v>
      </c>
      <c r="X37" t="s">
        <v>45</v>
      </c>
      <c r="Y37" t="s">
        <v>45</v>
      </c>
      <c r="Z37" t="s">
        <v>45</v>
      </c>
      <c r="AA37" t="s">
        <v>65</v>
      </c>
      <c r="AB37" t="s">
        <v>45</v>
      </c>
    </row>
    <row r="38" spans="1:28" x14ac:dyDescent="0.3">
      <c r="A38" t="s">
        <v>28</v>
      </c>
      <c r="B38" s="5" t="s">
        <v>143</v>
      </c>
      <c r="C38" t="s">
        <v>30</v>
      </c>
      <c r="D38" t="s">
        <v>31</v>
      </c>
      <c r="E38" t="s">
        <v>32</v>
      </c>
      <c r="F38" s="2" t="s">
        <v>144</v>
      </c>
      <c r="G38" t="s">
        <v>34</v>
      </c>
      <c r="H38" t="s">
        <v>53</v>
      </c>
      <c r="I38" t="s">
        <v>89</v>
      </c>
      <c r="J38" t="s">
        <v>75</v>
      </c>
      <c r="K38" t="s">
        <v>90</v>
      </c>
      <c r="L38" t="s">
        <v>116</v>
      </c>
      <c r="M38" t="s">
        <v>40</v>
      </c>
      <c r="N38" t="s">
        <v>145</v>
      </c>
      <c r="O38" t="s">
        <v>86</v>
      </c>
      <c r="P38" t="s">
        <v>62</v>
      </c>
      <c r="Q38" t="s">
        <v>44</v>
      </c>
      <c r="R38" t="s">
        <v>62</v>
      </c>
      <c r="S38" t="s">
        <v>61</v>
      </c>
      <c r="T38" t="s">
        <v>44</v>
      </c>
      <c r="U38" t="s">
        <v>63</v>
      </c>
      <c r="V38" t="s">
        <v>63</v>
      </c>
      <c r="W38" t="s">
        <v>63</v>
      </c>
      <c r="X38" t="s">
        <v>63</v>
      </c>
      <c r="Y38" t="s">
        <v>63</v>
      </c>
      <c r="Z38" t="s">
        <v>63</v>
      </c>
      <c r="AA38" t="s">
        <v>45</v>
      </c>
      <c r="AB38" t="s">
        <v>63</v>
      </c>
    </row>
    <row r="39" spans="1:28" x14ac:dyDescent="0.3">
      <c r="A39" t="s">
        <v>28</v>
      </c>
      <c r="B39" s="5" t="s">
        <v>103</v>
      </c>
      <c r="C39" t="s">
        <v>30</v>
      </c>
      <c r="D39" t="s">
        <v>31</v>
      </c>
      <c r="E39" t="s">
        <v>93</v>
      </c>
      <c r="F39" s="1">
        <v>0</v>
      </c>
      <c r="G39" t="s">
        <v>88</v>
      </c>
      <c r="H39" t="s">
        <v>35</v>
      </c>
      <c r="I39" t="s">
        <v>66</v>
      </c>
      <c r="J39" t="s">
        <v>75</v>
      </c>
      <c r="K39" t="s">
        <v>56</v>
      </c>
      <c r="L39" t="s">
        <v>146</v>
      </c>
      <c r="M39" t="s">
        <v>126</v>
      </c>
      <c r="N39" t="s">
        <v>147</v>
      </c>
      <c r="O39" t="s">
        <v>42</v>
      </c>
      <c r="P39" t="s">
        <v>62</v>
      </c>
      <c r="Q39" t="s">
        <v>61</v>
      </c>
      <c r="R39" t="s">
        <v>61</v>
      </c>
      <c r="S39" t="s">
        <v>61</v>
      </c>
      <c r="T39" t="s">
        <v>61</v>
      </c>
      <c r="U39" t="s">
        <v>64</v>
      </c>
      <c r="V39" t="s">
        <v>63</v>
      </c>
      <c r="W39" t="s">
        <v>46</v>
      </c>
      <c r="X39" t="s">
        <v>63</v>
      </c>
      <c r="Y39" t="s">
        <v>63</v>
      </c>
      <c r="Z39" t="s">
        <v>63</v>
      </c>
      <c r="AA39" t="s">
        <v>63</v>
      </c>
      <c r="AB39" t="s">
        <v>63</v>
      </c>
    </row>
    <row r="40" spans="1:28" x14ac:dyDescent="0.3">
      <c r="A40" t="s">
        <v>28</v>
      </c>
      <c r="B40" s="5" t="s">
        <v>131</v>
      </c>
      <c r="C40" t="s">
        <v>30</v>
      </c>
      <c r="D40" t="s">
        <v>49</v>
      </c>
      <c r="E40" t="s">
        <v>32</v>
      </c>
      <c r="F40" s="2" t="s">
        <v>128</v>
      </c>
      <c r="G40" t="s">
        <v>104</v>
      </c>
      <c r="H40" t="s">
        <v>83</v>
      </c>
      <c r="I40" t="s">
        <v>89</v>
      </c>
      <c r="J40" t="s">
        <v>137</v>
      </c>
      <c r="K40" t="s">
        <v>56</v>
      </c>
      <c r="L40" t="s">
        <v>148</v>
      </c>
      <c r="M40" t="s">
        <v>58</v>
      </c>
      <c r="N40" t="s">
        <v>123</v>
      </c>
      <c r="O40" t="s">
        <v>42</v>
      </c>
      <c r="P40" t="s">
        <v>78</v>
      </c>
      <c r="Q40" t="s">
        <v>61</v>
      </c>
      <c r="R40" t="s">
        <v>61</v>
      </c>
      <c r="S40" t="s">
        <v>61</v>
      </c>
      <c r="T40" t="s">
        <v>61</v>
      </c>
      <c r="U40" t="s">
        <v>63</v>
      </c>
      <c r="V40" t="s">
        <v>45</v>
      </c>
      <c r="W40" t="s">
        <v>63</v>
      </c>
      <c r="X40" t="s">
        <v>63</v>
      </c>
      <c r="Y40" t="s">
        <v>64</v>
      </c>
      <c r="Z40" t="s">
        <v>65</v>
      </c>
      <c r="AA40" t="s">
        <v>65</v>
      </c>
      <c r="AB40" t="s">
        <v>65</v>
      </c>
    </row>
    <row r="41" spans="1:28" x14ac:dyDescent="0.3">
      <c r="A41" t="s">
        <v>28</v>
      </c>
      <c r="B41" s="5" t="s">
        <v>92</v>
      </c>
      <c r="C41" t="s">
        <v>30</v>
      </c>
      <c r="D41" t="s">
        <v>31</v>
      </c>
      <c r="E41" t="s">
        <v>32</v>
      </c>
      <c r="F41" s="1" t="s">
        <v>132</v>
      </c>
      <c r="G41" t="s">
        <v>52</v>
      </c>
      <c r="H41" t="s">
        <v>35</v>
      </c>
      <c r="I41" t="s">
        <v>66</v>
      </c>
      <c r="J41" t="s">
        <v>55</v>
      </c>
      <c r="K41" t="s">
        <v>56</v>
      </c>
      <c r="L41" t="s">
        <v>57</v>
      </c>
      <c r="M41" t="s">
        <v>40</v>
      </c>
      <c r="N41" t="s">
        <v>123</v>
      </c>
      <c r="O41" t="s">
        <v>42</v>
      </c>
      <c r="P41" t="s">
        <v>43</v>
      </c>
      <c r="Q41" t="s">
        <v>61</v>
      </c>
      <c r="R41" t="s">
        <v>44</v>
      </c>
      <c r="S41" t="s">
        <v>44</v>
      </c>
      <c r="T41" t="s">
        <v>78</v>
      </c>
      <c r="U41" t="s">
        <v>45</v>
      </c>
      <c r="V41" t="s">
        <v>45</v>
      </c>
      <c r="W41" t="s">
        <v>63</v>
      </c>
      <c r="X41" t="s">
        <v>45</v>
      </c>
      <c r="Y41" t="s">
        <v>45</v>
      </c>
      <c r="Z41" t="s">
        <v>45</v>
      </c>
      <c r="AA41" t="s">
        <v>45</v>
      </c>
      <c r="AB41" t="s">
        <v>45</v>
      </c>
    </row>
    <row r="42" spans="1:28" x14ac:dyDescent="0.3">
      <c r="A42" t="s">
        <v>28</v>
      </c>
      <c r="B42" s="5" t="s">
        <v>143</v>
      </c>
      <c r="C42" t="s">
        <v>48</v>
      </c>
      <c r="D42" t="s">
        <v>72</v>
      </c>
      <c r="E42" t="s">
        <v>50</v>
      </c>
      <c r="F42" s="1">
        <v>17</v>
      </c>
      <c r="G42" t="s">
        <v>104</v>
      </c>
      <c r="H42" t="s">
        <v>35</v>
      </c>
      <c r="I42" t="s">
        <v>74</v>
      </c>
      <c r="J42" t="s">
        <v>75</v>
      </c>
      <c r="K42" t="s">
        <v>56</v>
      </c>
      <c r="L42" t="s">
        <v>130</v>
      </c>
      <c r="M42" t="s">
        <v>58</v>
      </c>
      <c r="N42" t="s">
        <v>149</v>
      </c>
      <c r="O42" t="s">
        <v>42</v>
      </c>
      <c r="P42" t="s">
        <v>43</v>
      </c>
      <c r="Q42" t="s">
        <v>44</v>
      </c>
      <c r="R42" t="s">
        <v>44</v>
      </c>
      <c r="S42" t="s">
        <v>44</v>
      </c>
      <c r="T42" t="s">
        <v>78</v>
      </c>
      <c r="U42" t="s">
        <v>45</v>
      </c>
      <c r="V42" t="s">
        <v>45</v>
      </c>
      <c r="W42" t="s">
        <v>63</v>
      </c>
      <c r="X42" t="s">
        <v>63</v>
      </c>
      <c r="Y42" t="s">
        <v>65</v>
      </c>
      <c r="Z42" t="s">
        <v>45</v>
      </c>
      <c r="AA42" t="s">
        <v>64</v>
      </c>
      <c r="AB42" t="s">
        <v>63</v>
      </c>
    </row>
    <row r="43" spans="1:28" x14ac:dyDescent="0.3">
      <c r="A43" t="s">
        <v>28</v>
      </c>
      <c r="B43" s="5" t="s">
        <v>103</v>
      </c>
      <c r="C43" t="s">
        <v>48</v>
      </c>
      <c r="D43" t="s">
        <v>31</v>
      </c>
      <c r="E43" t="s">
        <v>50</v>
      </c>
      <c r="F43" s="2" t="s">
        <v>51</v>
      </c>
      <c r="G43" t="s">
        <v>52</v>
      </c>
      <c r="H43" t="s">
        <v>35</v>
      </c>
      <c r="I43" t="s">
        <v>89</v>
      </c>
      <c r="J43" t="s">
        <v>114</v>
      </c>
      <c r="K43" t="s">
        <v>56</v>
      </c>
      <c r="L43" t="s">
        <v>98</v>
      </c>
      <c r="M43" t="s">
        <v>126</v>
      </c>
      <c r="N43" t="s">
        <v>85</v>
      </c>
      <c r="O43" t="s">
        <v>42</v>
      </c>
      <c r="P43" t="s">
        <v>78</v>
      </c>
      <c r="Q43" t="s">
        <v>61</v>
      </c>
      <c r="R43" t="s">
        <v>44</v>
      </c>
      <c r="S43" t="s">
        <v>61</v>
      </c>
      <c r="T43" t="s">
        <v>78</v>
      </c>
      <c r="U43" t="s">
        <v>65</v>
      </c>
      <c r="V43" t="s">
        <v>65</v>
      </c>
      <c r="W43" t="s">
        <v>65</v>
      </c>
      <c r="X43" t="s">
        <v>65</v>
      </c>
      <c r="Y43" t="s">
        <v>65</v>
      </c>
      <c r="Z43" t="s">
        <v>65</v>
      </c>
      <c r="AA43" t="s">
        <v>45</v>
      </c>
      <c r="AB43" t="s">
        <v>45</v>
      </c>
    </row>
    <row r="44" spans="1:28" x14ac:dyDescent="0.3">
      <c r="A44" t="s">
        <v>28</v>
      </c>
      <c r="B44" s="5" t="s">
        <v>131</v>
      </c>
      <c r="C44" t="s">
        <v>48</v>
      </c>
      <c r="D44" t="s">
        <v>31</v>
      </c>
      <c r="E44" t="s">
        <v>50</v>
      </c>
      <c r="F44" s="2" t="s">
        <v>135</v>
      </c>
      <c r="G44" t="s">
        <v>52</v>
      </c>
      <c r="H44" t="s">
        <v>35</v>
      </c>
      <c r="I44" t="s">
        <v>66</v>
      </c>
      <c r="J44" t="s">
        <v>137</v>
      </c>
      <c r="K44" t="s">
        <v>90</v>
      </c>
      <c r="L44" t="s">
        <v>98</v>
      </c>
      <c r="M44" t="s">
        <v>126</v>
      </c>
      <c r="N44" t="s">
        <v>85</v>
      </c>
      <c r="O44" t="s">
        <v>60</v>
      </c>
      <c r="P44" t="s">
        <v>78</v>
      </c>
      <c r="Q44" t="s">
        <v>44</v>
      </c>
      <c r="R44" t="s">
        <v>44</v>
      </c>
      <c r="S44" t="s">
        <v>44</v>
      </c>
      <c r="T44" t="s">
        <v>44</v>
      </c>
      <c r="U44" t="s">
        <v>45</v>
      </c>
      <c r="V44" t="s">
        <v>45</v>
      </c>
      <c r="W44" t="s">
        <v>45</v>
      </c>
      <c r="X44" t="s">
        <v>45</v>
      </c>
      <c r="Y44" t="s">
        <v>45</v>
      </c>
      <c r="Z44" t="s">
        <v>45</v>
      </c>
      <c r="AA44" t="s">
        <v>45</v>
      </c>
      <c r="AB44" t="s">
        <v>45</v>
      </c>
    </row>
    <row r="45" spans="1:28" x14ac:dyDescent="0.3">
      <c r="A45" t="s">
        <v>28</v>
      </c>
      <c r="B45" s="5" t="s">
        <v>29</v>
      </c>
      <c r="C45" t="s">
        <v>30</v>
      </c>
      <c r="D45" t="s">
        <v>72</v>
      </c>
      <c r="E45" t="s">
        <v>50</v>
      </c>
      <c r="F45" s="2" t="s">
        <v>73</v>
      </c>
      <c r="G45" t="s">
        <v>104</v>
      </c>
      <c r="H45" t="s">
        <v>35</v>
      </c>
      <c r="I45" t="s">
        <v>74</v>
      </c>
      <c r="J45" t="s">
        <v>137</v>
      </c>
      <c r="K45" t="s">
        <v>97</v>
      </c>
      <c r="L45" t="s">
        <v>98</v>
      </c>
      <c r="M45" t="s">
        <v>58</v>
      </c>
      <c r="N45" t="s">
        <v>101</v>
      </c>
      <c r="O45" t="s">
        <v>86</v>
      </c>
      <c r="P45" t="s">
        <v>78</v>
      </c>
      <c r="Q45" t="s">
        <v>61</v>
      </c>
      <c r="R45" t="s">
        <v>44</v>
      </c>
      <c r="S45" t="s">
        <v>62</v>
      </c>
      <c r="T45" t="s">
        <v>62</v>
      </c>
      <c r="U45" t="s">
        <v>45</v>
      </c>
      <c r="V45" t="s">
        <v>63</v>
      </c>
      <c r="W45" t="s">
        <v>65</v>
      </c>
      <c r="X45" t="s">
        <v>65</v>
      </c>
      <c r="Y45" t="s">
        <v>65</v>
      </c>
      <c r="Z45" t="s">
        <v>63</v>
      </c>
      <c r="AA45" t="s">
        <v>65</v>
      </c>
      <c r="AB45" t="s">
        <v>65</v>
      </c>
    </row>
    <row r="46" spans="1:28" x14ac:dyDescent="0.3">
      <c r="A46" t="s">
        <v>28</v>
      </c>
      <c r="B46" s="5" t="s">
        <v>80</v>
      </c>
      <c r="C46" t="s">
        <v>48</v>
      </c>
      <c r="D46" t="s">
        <v>31</v>
      </c>
      <c r="E46" t="s">
        <v>50</v>
      </c>
      <c r="F46" s="1">
        <v>10</v>
      </c>
      <c r="G46" t="s">
        <v>34</v>
      </c>
      <c r="H46" t="s">
        <v>96</v>
      </c>
      <c r="I46" t="s">
        <v>66</v>
      </c>
      <c r="J46" t="s">
        <v>75</v>
      </c>
      <c r="K46" t="s">
        <v>90</v>
      </c>
      <c r="L46" t="s">
        <v>148</v>
      </c>
      <c r="M46" t="s">
        <v>126</v>
      </c>
      <c r="N46" t="s">
        <v>85</v>
      </c>
      <c r="O46" t="s">
        <v>150</v>
      </c>
      <c r="P46" t="s">
        <v>78</v>
      </c>
      <c r="Q46" t="s">
        <v>61</v>
      </c>
      <c r="R46" t="s">
        <v>61</v>
      </c>
      <c r="S46" t="s">
        <v>61</v>
      </c>
      <c r="T46" t="s">
        <v>61</v>
      </c>
      <c r="U46" t="s">
        <v>45</v>
      </c>
      <c r="V46" t="s">
        <v>63</v>
      </c>
      <c r="W46" t="s">
        <v>63</v>
      </c>
      <c r="X46" t="s">
        <v>45</v>
      </c>
      <c r="Y46" t="s">
        <v>45</v>
      </c>
      <c r="Z46" t="s">
        <v>63</v>
      </c>
      <c r="AA46" t="s">
        <v>63</v>
      </c>
      <c r="AB46" t="s">
        <v>45</v>
      </c>
    </row>
    <row r="47" spans="1:28" x14ac:dyDescent="0.3">
      <c r="A47" t="s">
        <v>28</v>
      </c>
      <c r="B47" s="5" t="s">
        <v>131</v>
      </c>
      <c r="C47" t="s">
        <v>48</v>
      </c>
      <c r="D47" t="s">
        <v>31</v>
      </c>
      <c r="E47" t="s">
        <v>50</v>
      </c>
      <c r="F47" s="2" t="s">
        <v>51</v>
      </c>
      <c r="G47" t="s">
        <v>104</v>
      </c>
      <c r="H47" t="s">
        <v>83</v>
      </c>
      <c r="I47" t="s">
        <v>89</v>
      </c>
      <c r="J47" t="s">
        <v>75</v>
      </c>
      <c r="K47" t="s">
        <v>90</v>
      </c>
      <c r="L47" t="s">
        <v>146</v>
      </c>
      <c r="M47" t="s">
        <v>58</v>
      </c>
      <c r="N47" t="s">
        <v>151</v>
      </c>
      <c r="O47" t="s">
        <v>42</v>
      </c>
      <c r="P47" t="s">
        <v>43</v>
      </c>
      <c r="Q47" t="s">
        <v>44</v>
      </c>
      <c r="R47" t="s">
        <v>44</v>
      </c>
      <c r="S47" t="s">
        <v>61</v>
      </c>
      <c r="T47" t="s">
        <v>44</v>
      </c>
      <c r="U47" t="s">
        <v>63</v>
      </c>
      <c r="V47" t="s">
        <v>65</v>
      </c>
      <c r="W47" t="s">
        <v>64</v>
      </c>
      <c r="X47" t="s">
        <v>63</v>
      </c>
      <c r="Y47" t="s">
        <v>65</v>
      </c>
      <c r="Z47" t="s">
        <v>64</v>
      </c>
      <c r="AA47" t="s">
        <v>64</v>
      </c>
      <c r="AB47" t="s">
        <v>65</v>
      </c>
    </row>
    <row r="48" spans="1:28" x14ac:dyDescent="0.3">
      <c r="A48" t="s">
        <v>28</v>
      </c>
      <c r="B48" s="5" t="s">
        <v>95</v>
      </c>
      <c r="C48" t="s">
        <v>30</v>
      </c>
      <c r="D48" t="s">
        <v>31</v>
      </c>
      <c r="E48" t="s">
        <v>50</v>
      </c>
      <c r="F48" s="1">
        <v>10</v>
      </c>
      <c r="G48" t="s">
        <v>104</v>
      </c>
      <c r="H48" t="s">
        <v>96</v>
      </c>
      <c r="I48" t="s">
        <v>66</v>
      </c>
      <c r="J48" t="s">
        <v>114</v>
      </c>
      <c r="K48" t="s">
        <v>90</v>
      </c>
      <c r="L48" t="s">
        <v>91</v>
      </c>
      <c r="M48" t="s">
        <v>84</v>
      </c>
      <c r="N48" t="s">
        <v>101</v>
      </c>
      <c r="O48" t="s">
        <v>86</v>
      </c>
      <c r="P48" t="s">
        <v>44</v>
      </c>
      <c r="Q48" t="s">
        <v>44</v>
      </c>
      <c r="R48" t="s">
        <v>44</v>
      </c>
      <c r="S48" t="s">
        <v>44</v>
      </c>
      <c r="T48" t="s">
        <v>61</v>
      </c>
      <c r="U48" t="s">
        <v>45</v>
      </c>
      <c r="V48" t="s">
        <v>63</v>
      </c>
      <c r="W48" t="s">
        <v>65</v>
      </c>
      <c r="X48" t="s">
        <v>45</v>
      </c>
      <c r="Y48" t="s">
        <v>65</v>
      </c>
      <c r="Z48" t="s">
        <v>65</v>
      </c>
      <c r="AA48" t="s">
        <v>65</v>
      </c>
      <c r="AB48" t="s">
        <v>63</v>
      </c>
    </row>
    <row r="49" spans="1:28" x14ac:dyDescent="0.3">
      <c r="A49" t="s">
        <v>28</v>
      </c>
      <c r="B49" s="4" t="s">
        <v>152</v>
      </c>
      <c r="C49" t="s">
        <v>48</v>
      </c>
      <c r="D49" t="s">
        <v>31</v>
      </c>
      <c r="E49" t="s">
        <v>50</v>
      </c>
      <c r="F49" s="1">
        <v>2</v>
      </c>
      <c r="G49" t="s">
        <v>34</v>
      </c>
      <c r="H49" t="s">
        <v>83</v>
      </c>
      <c r="I49" t="s">
        <v>66</v>
      </c>
      <c r="J49" t="s">
        <v>75</v>
      </c>
      <c r="K49" t="s">
        <v>90</v>
      </c>
      <c r="L49" t="s">
        <v>91</v>
      </c>
      <c r="M49" t="s">
        <v>58</v>
      </c>
      <c r="N49" t="s">
        <v>133</v>
      </c>
      <c r="O49" t="s">
        <v>60</v>
      </c>
      <c r="P49" t="s">
        <v>61</v>
      </c>
      <c r="Q49" t="s">
        <v>44</v>
      </c>
      <c r="R49" t="s">
        <v>61</v>
      </c>
      <c r="S49" t="s">
        <v>62</v>
      </c>
      <c r="T49" t="s">
        <v>61</v>
      </c>
      <c r="U49" t="s">
        <v>64</v>
      </c>
      <c r="V49" t="s">
        <v>63</v>
      </c>
      <c r="W49" t="s">
        <v>65</v>
      </c>
      <c r="X49" t="s">
        <v>63</v>
      </c>
      <c r="Y49" t="s">
        <v>45</v>
      </c>
      <c r="Z49" t="s">
        <v>63</v>
      </c>
      <c r="AA49" t="s">
        <v>65</v>
      </c>
      <c r="AB49" t="s">
        <v>65</v>
      </c>
    </row>
    <row r="50" spans="1:28" x14ac:dyDescent="0.3">
      <c r="A50" t="s">
        <v>28</v>
      </c>
      <c r="B50" s="5" t="s">
        <v>71</v>
      </c>
      <c r="C50" t="s">
        <v>48</v>
      </c>
      <c r="D50" t="s">
        <v>49</v>
      </c>
      <c r="E50" t="s">
        <v>32</v>
      </c>
      <c r="F50" s="1">
        <v>4</v>
      </c>
      <c r="G50" t="s">
        <v>52</v>
      </c>
      <c r="H50" t="s">
        <v>35</v>
      </c>
      <c r="I50" t="s">
        <v>89</v>
      </c>
      <c r="J50" t="s">
        <v>137</v>
      </c>
      <c r="K50" t="s">
        <v>56</v>
      </c>
      <c r="L50" t="s">
        <v>153</v>
      </c>
      <c r="M50" t="s">
        <v>40</v>
      </c>
      <c r="N50" t="s">
        <v>85</v>
      </c>
      <c r="O50" t="s">
        <v>42</v>
      </c>
      <c r="P50" t="s">
        <v>43</v>
      </c>
      <c r="Q50" t="s">
        <v>44</v>
      </c>
      <c r="R50" t="s">
        <v>43</v>
      </c>
      <c r="S50" t="s">
        <v>44</v>
      </c>
      <c r="T50" t="s">
        <v>44</v>
      </c>
      <c r="U50" t="s">
        <v>45</v>
      </c>
      <c r="V50" t="s">
        <v>46</v>
      </c>
      <c r="W50" t="s">
        <v>45</v>
      </c>
      <c r="X50" t="s">
        <v>45</v>
      </c>
      <c r="Y50" t="s">
        <v>45</v>
      </c>
      <c r="Z50" t="s">
        <v>46</v>
      </c>
      <c r="AA50" t="s">
        <v>45</v>
      </c>
      <c r="AB50" t="s">
        <v>45</v>
      </c>
    </row>
    <row r="51" spans="1:28" x14ac:dyDescent="0.3">
      <c r="A51" t="s">
        <v>28</v>
      </c>
      <c r="B51" s="5" t="s">
        <v>87</v>
      </c>
      <c r="C51" t="s">
        <v>48</v>
      </c>
      <c r="D51" t="s">
        <v>72</v>
      </c>
      <c r="E51" t="s">
        <v>107</v>
      </c>
      <c r="F51" s="2" t="s">
        <v>51</v>
      </c>
      <c r="G51" t="s">
        <v>104</v>
      </c>
      <c r="H51" t="s">
        <v>53</v>
      </c>
      <c r="I51" t="s">
        <v>89</v>
      </c>
      <c r="J51" t="s">
        <v>114</v>
      </c>
      <c r="K51" t="s">
        <v>90</v>
      </c>
      <c r="L51" t="s">
        <v>98</v>
      </c>
      <c r="M51" t="s">
        <v>40</v>
      </c>
      <c r="N51" t="s">
        <v>77</v>
      </c>
      <c r="O51" t="s">
        <v>42</v>
      </c>
      <c r="P51" t="s">
        <v>78</v>
      </c>
      <c r="Q51" t="s">
        <v>44</v>
      </c>
      <c r="R51" t="s">
        <v>44</v>
      </c>
      <c r="S51" t="s">
        <v>44</v>
      </c>
      <c r="T51" t="s">
        <v>78</v>
      </c>
      <c r="U51" t="s">
        <v>65</v>
      </c>
      <c r="V51" t="s">
        <v>45</v>
      </c>
      <c r="W51" t="s">
        <v>65</v>
      </c>
      <c r="X51" t="s">
        <v>65</v>
      </c>
      <c r="Y51" t="s">
        <v>65</v>
      </c>
      <c r="Z51" t="s">
        <v>45</v>
      </c>
      <c r="AA51" t="s">
        <v>65</v>
      </c>
      <c r="AB51" t="s">
        <v>65</v>
      </c>
    </row>
    <row r="52" spans="1:28" x14ac:dyDescent="0.3">
      <c r="A52" t="s">
        <v>28</v>
      </c>
      <c r="B52" s="5" t="s">
        <v>129</v>
      </c>
      <c r="C52" t="s">
        <v>48</v>
      </c>
      <c r="D52" t="s">
        <v>49</v>
      </c>
      <c r="E52" t="s">
        <v>107</v>
      </c>
      <c r="F52" s="1">
        <v>5</v>
      </c>
      <c r="G52" t="s">
        <v>104</v>
      </c>
      <c r="H52" t="s">
        <v>35</v>
      </c>
      <c r="I52" t="s">
        <v>89</v>
      </c>
      <c r="J52" t="s">
        <v>75</v>
      </c>
      <c r="K52" t="s">
        <v>56</v>
      </c>
      <c r="L52" t="s">
        <v>154</v>
      </c>
      <c r="M52" t="s">
        <v>126</v>
      </c>
      <c r="N52" t="s">
        <v>123</v>
      </c>
      <c r="O52" t="s">
        <v>42</v>
      </c>
      <c r="P52" t="s">
        <v>43</v>
      </c>
      <c r="Q52" t="s">
        <v>44</v>
      </c>
      <c r="R52" t="s">
        <v>61</v>
      </c>
      <c r="S52" t="s">
        <v>61</v>
      </c>
      <c r="T52" t="s">
        <v>62</v>
      </c>
      <c r="U52" t="s">
        <v>45</v>
      </c>
      <c r="V52" t="s">
        <v>45</v>
      </c>
      <c r="W52" t="s">
        <v>45</v>
      </c>
      <c r="X52" t="s">
        <v>45</v>
      </c>
      <c r="Y52" t="s">
        <v>65</v>
      </c>
      <c r="Z52" t="s">
        <v>63</v>
      </c>
      <c r="AA52" t="s">
        <v>45</v>
      </c>
      <c r="AB52" t="s">
        <v>45</v>
      </c>
    </row>
    <row r="53" spans="1:28" x14ac:dyDescent="0.3">
      <c r="A53" t="s">
        <v>28</v>
      </c>
      <c r="B53" s="5" t="s">
        <v>87</v>
      </c>
      <c r="C53" t="s">
        <v>48</v>
      </c>
      <c r="D53" t="s">
        <v>72</v>
      </c>
      <c r="E53" t="s">
        <v>32</v>
      </c>
      <c r="F53" s="1">
        <v>2</v>
      </c>
      <c r="G53" t="s">
        <v>104</v>
      </c>
      <c r="H53" t="s">
        <v>96</v>
      </c>
      <c r="I53" t="s">
        <v>89</v>
      </c>
      <c r="J53" t="s">
        <v>55</v>
      </c>
      <c r="K53" t="s">
        <v>56</v>
      </c>
      <c r="L53" t="s">
        <v>98</v>
      </c>
      <c r="M53" t="s">
        <v>40</v>
      </c>
      <c r="N53" t="s">
        <v>155</v>
      </c>
      <c r="O53" t="s">
        <v>60</v>
      </c>
      <c r="P53" t="s">
        <v>78</v>
      </c>
      <c r="Q53" t="s">
        <v>44</v>
      </c>
      <c r="R53" t="s">
        <v>61</v>
      </c>
      <c r="S53" t="s">
        <v>61</v>
      </c>
      <c r="T53" t="s">
        <v>62</v>
      </c>
      <c r="U53" t="s">
        <v>65</v>
      </c>
      <c r="V53" t="s">
        <v>63</v>
      </c>
      <c r="W53" t="s">
        <v>45</v>
      </c>
      <c r="X53" t="s">
        <v>45</v>
      </c>
      <c r="Y53" t="s">
        <v>65</v>
      </c>
      <c r="Z53" t="s">
        <v>63</v>
      </c>
      <c r="AA53" t="s">
        <v>64</v>
      </c>
      <c r="AB53" t="s">
        <v>63</v>
      </c>
    </row>
    <row r="54" spans="1:28" x14ac:dyDescent="0.3">
      <c r="A54" t="s">
        <v>28</v>
      </c>
      <c r="B54" s="5" t="s">
        <v>71</v>
      </c>
      <c r="C54" t="s">
        <v>48</v>
      </c>
      <c r="D54" t="s">
        <v>72</v>
      </c>
      <c r="E54" t="s">
        <v>32</v>
      </c>
      <c r="F54" s="2" t="s">
        <v>51</v>
      </c>
      <c r="G54" t="s">
        <v>104</v>
      </c>
      <c r="H54" t="s">
        <v>96</v>
      </c>
      <c r="I54" t="s">
        <v>89</v>
      </c>
      <c r="J54" t="s">
        <v>55</v>
      </c>
      <c r="K54" t="s">
        <v>56</v>
      </c>
      <c r="L54" t="s">
        <v>98</v>
      </c>
      <c r="M54" t="s">
        <v>58</v>
      </c>
      <c r="N54" t="s">
        <v>145</v>
      </c>
      <c r="O54" t="s">
        <v>60</v>
      </c>
      <c r="P54" t="s">
        <v>61</v>
      </c>
      <c r="Q54" t="s">
        <v>61</v>
      </c>
      <c r="R54" t="s">
        <v>61</v>
      </c>
      <c r="S54" t="s">
        <v>61</v>
      </c>
      <c r="T54" t="s">
        <v>61</v>
      </c>
      <c r="U54" t="s">
        <v>45</v>
      </c>
      <c r="V54" t="s">
        <v>45</v>
      </c>
      <c r="W54" t="s">
        <v>63</v>
      </c>
      <c r="X54" t="s">
        <v>45</v>
      </c>
      <c r="Y54" t="s">
        <v>65</v>
      </c>
      <c r="Z54" t="s">
        <v>65</v>
      </c>
      <c r="AA54" t="s">
        <v>65</v>
      </c>
      <c r="AB54" t="s">
        <v>65</v>
      </c>
    </row>
    <row r="55" spans="1:28" x14ac:dyDescent="0.3">
      <c r="A55" t="s">
        <v>28</v>
      </c>
      <c r="B55" s="4">
        <v>42</v>
      </c>
      <c r="C55" t="s">
        <v>48</v>
      </c>
      <c r="D55" t="s">
        <v>72</v>
      </c>
      <c r="E55" t="s">
        <v>32</v>
      </c>
      <c r="F55" s="1">
        <v>20</v>
      </c>
      <c r="G55" t="s">
        <v>104</v>
      </c>
      <c r="H55" t="s">
        <v>35</v>
      </c>
      <c r="I55" t="s">
        <v>66</v>
      </c>
      <c r="J55" t="s">
        <v>55</v>
      </c>
      <c r="K55" t="s">
        <v>56</v>
      </c>
      <c r="L55" t="s">
        <v>69</v>
      </c>
      <c r="M55" t="s">
        <v>40</v>
      </c>
      <c r="N55" t="s">
        <v>70</v>
      </c>
      <c r="O55" t="s">
        <v>42</v>
      </c>
      <c r="P55" t="s">
        <v>44</v>
      </c>
      <c r="Q55" t="s">
        <v>44</v>
      </c>
      <c r="R55" t="s">
        <v>44</v>
      </c>
      <c r="S55" t="s">
        <v>44</v>
      </c>
      <c r="T55" t="s">
        <v>44</v>
      </c>
      <c r="U55" t="s">
        <v>45</v>
      </c>
      <c r="V55" t="s">
        <v>45</v>
      </c>
      <c r="W55" t="s">
        <v>45</v>
      </c>
      <c r="X55" t="s">
        <v>45</v>
      </c>
      <c r="Y55" t="s">
        <v>45</v>
      </c>
      <c r="Z55" t="s">
        <v>45</v>
      </c>
      <c r="AA55" t="s">
        <v>45</v>
      </c>
      <c r="AB55" t="s">
        <v>45</v>
      </c>
    </row>
    <row r="56" spans="1:28" x14ac:dyDescent="0.3">
      <c r="A56" t="s">
        <v>28</v>
      </c>
      <c r="B56" s="5" t="s">
        <v>156</v>
      </c>
      <c r="C56" t="s">
        <v>48</v>
      </c>
      <c r="D56" t="s">
        <v>31</v>
      </c>
      <c r="E56" t="s">
        <v>93</v>
      </c>
      <c r="F56" s="2" t="s">
        <v>157</v>
      </c>
      <c r="G56" t="s">
        <v>34</v>
      </c>
      <c r="H56" t="s">
        <v>35</v>
      </c>
      <c r="I56" t="s">
        <v>66</v>
      </c>
      <c r="J56" t="s">
        <v>114</v>
      </c>
      <c r="K56" t="s">
        <v>115</v>
      </c>
      <c r="L56" t="s">
        <v>98</v>
      </c>
      <c r="M56" t="s">
        <v>58</v>
      </c>
      <c r="N56" t="s">
        <v>113</v>
      </c>
      <c r="O56" t="s">
        <v>86</v>
      </c>
      <c r="P56" t="s">
        <v>62</v>
      </c>
      <c r="Q56" t="s">
        <v>43</v>
      </c>
      <c r="R56" t="s">
        <v>61</v>
      </c>
      <c r="S56" t="s">
        <v>44</v>
      </c>
      <c r="T56" t="s">
        <v>44</v>
      </c>
      <c r="U56" t="s">
        <v>45</v>
      </c>
      <c r="V56" t="s">
        <v>45</v>
      </c>
      <c r="W56" t="s">
        <v>45</v>
      </c>
      <c r="X56" t="s">
        <v>45</v>
      </c>
      <c r="Y56" t="s">
        <v>45</v>
      </c>
      <c r="Z56" t="s">
        <v>45</v>
      </c>
      <c r="AA56" t="s">
        <v>45</v>
      </c>
      <c r="AB56" t="s">
        <v>45</v>
      </c>
    </row>
    <row r="57" spans="1:28" x14ac:dyDescent="0.3">
      <c r="A57" t="s">
        <v>28</v>
      </c>
      <c r="B57" s="5" t="s">
        <v>136</v>
      </c>
      <c r="C57" t="s">
        <v>30</v>
      </c>
      <c r="D57" t="s">
        <v>49</v>
      </c>
      <c r="E57" t="s">
        <v>107</v>
      </c>
      <c r="F57" s="2" t="s">
        <v>158</v>
      </c>
      <c r="G57" t="s">
        <v>104</v>
      </c>
      <c r="H57" t="s">
        <v>35</v>
      </c>
      <c r="I57" t="s">
        <v>66</v>
      </c>
      <c r="J57" t="s">
        <v>114</v>
      </c>
      <c r="K57" t="s">
        <v>90</v>
      </c>
      <c r="L57" t="s">
        <v>98</v>
      </c>
      <c r="M57" t="s">
        <v>126</v>
      </c>
      <c r="N57" t="s">
        <v>101</v>
      </c>
      <c r="O57" t="s">
        <v>42</v>
      </c>
      <c r="P57" t="s">
        <v>43</v>
      </c>
      <c r="Q57" t="s">
        <v>44</v>
      </c>
      <c r="R57" t="s">
        <v>61</v>
      </c>
      <c r="S57" t="s">
        <v>61</v>
      </c>
      <c r="T57" t="s">
        <v>62</v>
      </c>
      <c r="U57" t="s">
        <v>46</v>
      </c>
      <c r="V57" t="s">
        <v>64</v>
      </c>
      <c r="W57" t="s">
        <v>64</v>
      </c>
      <c r="X57" t="s">
        <v>63</v>
      </c>
      <c r="Y57" t="s">
        <v>63</v>
      </c>
      <c r="Z57" t="s">
        <v>63</v>
      </c>
      <c r="AA57" t="s">
        <v>63</v>
      </c>
      <c r="AB57" t="s">
        <v>65</v>
      </c>
    </row>
    <row r="58" spans="1:28" x14ac:dyDescent="0.3">
      <c r="A58" t="s">
        <v>28</v>
      </c>
      <c r="B58" s="5" t="s">
        <v>136</v>
      </c>
      <c r="C58" t="s">
        <v>48</v>
      </c>
      <c r="D58" t="s">
        <v>49</v>
      </c>
      <c r="E58" t="s">
        <v>107</v>
      </c>
      <c r="F58" s="1">
        <v>5</v>
      </c>
      <c r="G58" t="s">
        <v>34</v>
      </c>
      <c r="H58" t="s">
        <v>83</v>
      </c>
      <c r="I58" t="s">
        <v>66</v>
      </c>
      <c r="J58" t="s">
        <v>55</v>
      </c>
      <c r="K58" t="s">
        <v>56</v>
      </c>
      <c r="L58" t="s">
        <v>159</v>
      </c>
      <c r="M58" t="s">
        <v>126</v>
      </c>
      <c r="N58" t="s">
        <v>101</v>
      </c>
      <c r="O58" t="s">
        <v>86</v>
      </c>
      <c r="P58" t="s">
        <v>78</v>
      </c>
      <c r="Q58" t="s">
        <v>44</v>
      </c>
      <c r="R58" t="s">
        <v>44</v>
      </c>
      <c r="S58" t="s">
        <v>44</v>
      </c>
      <c r="T58" t="s">
        <v>44</v>
      </c>
      <c r="U58" t="s">
        <v>45</v>
      </c>
      <c r="V58" t="s">
        <v>45</v>
      </c>
      <c r="W58" t="s">
        <v>45</v>
      </c>
      <c r="X58" t="s">
        <v>45</v>
      </c>
      <c r="Y58" t="s">
        <v>45</v>
      </c>
      <c r="Z58" t="s">
        <v>45</v>
      </c>
      <c r="AA58" t="s">
        <v>45</v>
      </c>
      <c r="AB58" t="s">
        <v>45</v>
      </c>
    </row>
    <row r="59" spans="1:28" x14ac:dyDescent="0.3">
      <c r="A59" t="s">
        <v>28</v>
      </c>
      <c r="B59" s="5" t="s">
        <v>103</v>
      </c>
      <c r="C59" t="s">
        <v>48</v>
      </c>
      <c r="D59" t="s">
        <v>49</v>
      </c>
      <c r="E59" t="s">
        <v>107</v>
      </c>
      <c r="F59" s="1">
        <v>3</v>
      </c>
      <c r="G59" t="s">
        <v>104</v>
      </c>
      <c r="H59" t="s">
        <v>83</v>
      </c>
      <c r="I59" t="s">
        <v>66</v>
      </c>
      <c r="J59" t="s">
        <v>55</v>
      </c>
      <c r="K59" t="s">
        <v>56</v>
      </c>
      <c r="L59" t="s">
        <v>160</v>
      </c>
      <c r="M59" t="s">
        <v>126</v>
      </c>
      <c r="N59" t="s">
        <v>155</v>
      </c>
      <c r="O59" t="s">
        <v>86</v>
      </c>
      <c r="P59" t="s">
        <v>78</v>
      </c>
      <c r="Q59" t="s">
        <v>44</v>
      </c>
      <c r="R59" t="s">
        <v>44</v>
      </c>
      <c r="S59" t="s">
        <v>44</v>
      </c>
      <c r="T59" t="s">
        <v>44</v>
      </c>
      <c r="U59" t="s">
        <v>45</v>
      </c>
      <c r="V59" t="s">
        <v>45</v>
      </c>
      <c r="W59" t="s">
        <v>45</v>
      </c>
      <c r="X59" t="s">
        <v>45</v>
      </c>
      <c r="Y59" t="s">
        <v>45</v>
      </c>
      <c r="Z59" t="s">
        <v>45</v>
      </c>
      <c r="AA59" t="s">
        <v>45</v>
      </c>
      <c r="AB59" t="s">
        <v>45</v>
      </c>
    </row>
    <row r="60" spans="1:28" x14ac:dyDescent="0.3">
      <c r="A60" t="s">
        <v>28</v>
      </c>
      <c r="B60" s="5" t="s">
        <v>118</v>
      </c>
      <c r="C60" t="s">
        <v>48</v>
      </c>
      <c r="D60" t="s">
        <v>49</v>
      </c>
      <c r="E60" t="s">
        <v>107</v>
      </c>
      <c r="F60" s="2" t="s">
        <v>161</v>
      </c>
      <c r="G60" t="s">
        <v>52</v>
      </c>
      <c r="H60" t="s">
        <v>83</v>
      </c>
      <c r="I60" t="s">
        <v>89</v>
      </c>
      <c r="J60" t="s">
        <v>137</v>
      </c>
      <c r="K60" t="s">
        <v>56</v>
      </c>
      <c r="L60" t="s">
        <v>160</v>
      </c>
      <c r="M60" t="s">
        <v>84</v>
      </c>
      <c r="N60" t="s">
        <v>155</v>
      </c>
      <c r="O60" t="s">
        <v>42</v>
      </c>
      <c r="P60" t="s">
        <v>43</v>
      </c>
      <c r="Q60" t="s">
        <v>61</v>
      </c>
      <c r="R60" t="s">
        <v>61</v>
      </c>
      <c r="S60" t="s">
        <v>61</v>
      </c>
      <c r="T60" t="s">
        <v>62</v>
      </c>
      <c r="U60" t="s">
        <v>63</v>
      </c>
      <c r="V60" t="s">
        <v>63</v>
      </c>
      <c r="W60" t="s">
        <v>65</v>
      </c>
      <c r="X60" t="s">
        <v>45</v>
      </c>
      <c r="Y60" t="s">
        <v>65</v>
      </c>
      <c r="Z60" t="s">
        <v>63</v>
      </c>
      <c r="AA60" t="s">
        <v>63</v>
      </c>
      <c r="AB60" t="s">
        <v>65</v>
      </c>
    </row>
    <row r="61" spans="1:28" x14ac:dyDescent="0.3">
      <c r="A61" t="s">
        <v>28</v>
      </c>
      <c r="B61" s="5" t="s">
        <v>95</v>
      </c>
      <c r="C61" t="s">
        <v>48</v>
      </c>
      <c r="D61" t="s">
        <v>49</v>
      </c>
      <c r="E61" t="s">
        <v>107</v>
      </c>
      <c r="F61" s="1">
        <v>10</v>
      </c>
      <c r="G61" t="s">
        <v>104</v>
      </c>
      <c r="H61" t="s">
        <v>83</v>
      </c>
      <c r="I61" t="s">
        <v>89</v>
      </c>
      <c r="J61" t="s">
        <v>75</v>
      </c>
      <c r="K61" t="s">
        <v>90</v>
      </c>
      <c r="L61" t="s">
        <v>69</v>
      </c>
      <c r="M61" t="s">
        <v>40</v>
      </c>
      <c r="N61" t="s">
        <v>162</v>
      </c>
      <c r="O61" t="s">
        <v>86</v>
      </c>
      <c r="P61" t="s">
        <v>78</v>
      </c>
      <c r="Q61" t="s">
        <v>61</v>
      </c>
      <c r="R61" t="s">
        <v>61</v>
      </c>
      <c r="S61" t="s">
        <v>44</v>
      </c>
      <c r="T61" t="s">
        <v>43</v>
      </c>
      <c r="U61" t="s">
        <v>63</v>
      </c>
      <c r="V61" t="s">
        <v>65</v>
      </c>
      <c r="W61" t="s">
        <v>65</v>
      </c>
      <c r="X61" t="s">
        <v>63</v>
      </c>
      <c r="Y61" t="s">
        <v>64</v>
      </c>
      <c r="Z61" t="s">
        <v>63</v>
      </c>
      <c r="AA61" t="s">
        <v>65</v>
      </c>
      <c r="AB61" t="s">
        <v>63</v>
      </c>
    </row>
    <row r="62" spans="1:28" x14ac:dyDescent="0.3">
      <c r="A62" t="s">
        <v>28</v>
      </c>
      <c r="B62" s="5" t="s">
        <v>95</v>
      </c>
      <c r="C62" t="s">
        <v>30</v>
      </c>
      <c r="D62" t="s">
        <v>49</v>
      </c>
      <c r="E62" t="s">
        <v>107</v>
      </c>
      <c r="F62" s="1">
        <v>6</v>
      </c>
      <c r="G62" t="s">
        <v>104</v>
      </c>
      <c r="H62" t="s">
        <v>35</v>
      </c>
      <c r="I62" t="s">
        <v>89</v>
      </c>
      <c r="J62" t="s">
        <v>114</v>
      </c>
      <c r="K62" t="s">
        <v>56</v>
      </c>
      <c r="L62" t="s">
        <v>163</v>
      </c>
      <c r="M62" t="s">
        <v>58</v>
      </c>
      <c r="N62" t="s">
        <v>164</v>
      </c>
      <c r="O62" t="s">
        <v>86</v>
      </c>
      <c r="P62" t="s">
        <v>44</v>
      </c>
      <c r="Q62" t="s">
        <v>44</v>
      </c>
      <c r="R62" t="s">
        <v>44</v>
      </c>
      <c r="S62" t="s">
        <v>61</v>
      </c>
      <c r="T62" t="s">
        <v>62</v>
      </c>
      <c r="U62" t="s">
        <v>45</v>
      </c>
      <c r="V62" t="s">
        <v>45</v>
      </c>
      <c r="W62" t="s">
        <v>63</v>
      </c>
      <c r="X62" t="s">
        <v>45</v>
      </c>
      <c r="Y62" t="s">
        <v>64</v>
      </c>
      <c r="Z62" t="s">
        <v>45</v>
      </c>
      <c r="AA62" t="s">
        <v>64</v>
      </c>
      <c r="AB62" t="s">
        <v>63</v>
      </c>
    </row>
    <row r="63" spans="1:28" x14ac:dyDescent="0.3">
      <c r="A63" t="s">
        <v>28</v>
      </c>
      <c r="B63" s="5" t="s">
        <v>79</v>
      </c>
      <c r="C63" t="s">
        <v>48</v>
      </c>
      <c r="D63" t="s">
        <v>49</v>
      </c>
      <c r="E63" t="s">
        <v>107</v>
      </c>
      <c r="F63" s="1">
        <v>1</v>
      </c>
      <c r="G63" t="s">
        <v>104</v>
      </c>
      <c r="H63" t="s">
        <v>35</v>
      </c>
      <c r="I63" t="s">
        <v>66</v>
      </c>
      <c r="J63" t="s">
        <v>114</v>
      </c>
      <c r="K63" t="s">
        <v>90</v>
      </c>
      <c r="L63" t="s">
        <v>105</v>
      </c>
      <c r="M63" t="s">
        <v>58</v>
      </c>
      <c r="N63" t="s">
        <v>165</v>
      </c>
      <c r="O63" t="s">
        <v>150</v>
      </c>
      <c r="P63" t="s">
        <v>62</v>
      </c>
      <c r="Q63" t="s">
        <v>61</v>
      </c>
      <c r="R63" t="s">
        <v>44</v>
      </c>
      <c r="S63" t="s">
        <v>44</v>
      </c>
      <c r="T63" t="s">
        <v>44</v>
      </c>
      <c r="U63" t="s">
        <v>45</v>
      </c>
      <c r="V63" t="s">
        <v>45</v>
      </c>
      <c r="W63" t="s">
        <v>63</v>
      </c>
      <c r="X63" t="s">
        <v>65</v>
      </c>
      <c r="Y63" t="s">
        <v>45</v>
      </c>
      <c r="Z63" t="s">
        <v>45</v>
      </c>
      <c r="AA63" t="s">
        <v>63</v>
      </c>
      <c r="AB63" t="s">
        <v>65</v>
      </c>
    </row>
    <row r="64" spans="1:28" x14ac:dyDescent="0.3">
      <c r="A64" t="s">
        <v>28</v>
      </c>
      <c r="B64" s="5" t="s">
        <v>103</v>
      </c>
      <c r="C64" t="s">
        <v>48</v>
      </c>
      <c r="D64" t="s">
        <v>72</v>
      </c>
      <c r="E64" t="s">
        <v>32</v>
      </c>
      <c r="F64" s="1">
        <v>4</v>
      </c>
      <c r="G64" t="s">
        <v>34</v>
      </c>
      <c r="H64" t="s">
        <v>96</v>
      </c>
      <c r="I64" t="s">
        <v>66</v>
      </c>
      <c r="J64" t="s">
        <v>55</v>
      </c>
      <c r="K64" t="s">
        <v>56</v>
      </c>
      <c r="L64" t="s">
        <v>148</v>
      </c>
      <c r="M64" t="s">
        <v>58</v>
      </c>
      <c r="N64" t="s">
        <v>145</v>
      </c>
      <c r="O64" t="s">
        <v>86</v>
      </c>
      <c r="P64" t="s">
        <v>44</v>
      </c>
      <c r="Q64" t="s">
        <v>44</v>
      </c>
      <c r="R64" t="s">
        <v>44</v>
      </c>
      <c r="S64" t="s">
        <v>44</v>
      </c>
      <c r="T64" t="s">
        <v>44</v>
      </c>
      <c r="U64" t="s">
        <v>45</v>
      </c>
      <c r="V64" t="s">
        <v>45</v>
      </c>
      <c r="W64" t="s">
        <v>45</v>
      </c>
      <c r="X64" t="s">
        <v>45</v>
      </c>
      <c r="Y64" t="s">
        <v>45</v>
      </c>
      <c r="Z64" t="s">
        <v>45</v>
      </c>
      <c r="AA64" t="s">
        <v>45</v>
      </c>
      <c r="AB64" t="s">
        <v>45</v>
      </c>
    </row>
    <row r="65" spans="1:28" x14ac:dyDescent="0.3">
      <c r="A65" t="s">
        <v>28</v>
      </c>
      <c r="B65" s="5" t="s">
        <v>87</v>
      </c>
      <c r="C65" t="s">
        <v>48</v>
      </c>
      <c r="D65" t="s">
        <v>49</v>
      </c>
      <c r="E65" t="s">
        <v>32</v>
      </c>
      <c r="F65" s="1">
        <v>3</v>
      </c>
      <c r="G65" t="s">
        <v>104</v>
      </c>
      <c r="H65" t="s">
        <v>35</v>
      </c>
      <c r="I65" t="s">
        <v>66</v>
      </c>
      <c r="J65" t="s">
        <v>75</v>
      </c>
      <c r="K65" t="s">
        <v>90</v>
      </c>
      <c r="L65" t="s">
        <v>57</v>
      </c>
      <c r="M65" t="s">
        <v>58</v>
      </c>
      <c r="N65" t="s">
        <v>85</v>
      </c>
      <c r="O65" t="s">
        <v>86</v>
      </c>
      <c r="P65" t="s">
        <v>44</v>
      </c>
      <c r="Q65" t="s">
        <v>44</v>
      </c>
      <c r="R65" t="s">
        <v>44</v>
      </c>
      <c r="S65" t="s">
        <v>61</v>
      </c>
      <c r="T65" t="s">
        <v>61</v>
      </c>
      <c r="U65" t="s">
        <v>65</v>
      </c>
      <c r="V65" t="s">
        <v>45</v>
      </c>
      <c r="W65" t="s">
        <v>65</v>
      </c>
      <c r="X65" t="s">
        <v>63</v>
      </c>
      <c r="Y65" t="s">
        <v>63</v>
      </c>
      <c r="Z65" t="s">
        <v>65</v>
      </c>
      <c r="AA65" t="s">
        <v>65</v>
      </c>
      <c r="AB65" t="s">
        <v>65</v>
      </c>
    </row>
    <row r="66" spans="1:28" x14ac:dyDescent="0.3">
      <c r="A66" t="s">
        <v>28</v>
      </c>
      <c r="B66" s="5" t="s">
        <v>134</v>
      </c>
      <c r="C66" t="s">
        <v>48</v>
      </c>
      <c r="D66" t="s">
        <v>72</v>
      </c>
      <c r="E66" t="s">
        <v>93</v>
      </c>
      <c r="F66" s="1">
        <v>5</v>
      </c>
      <c r="G66" t="s">
        <v>34</v>
      </c>
      <c r="H66" t="s">
        <v>83</v>
      </c>
      <c r="I66" t="s">
        <v>66</v>
      </c>
      <c r="J66" t="s">
        <v>75</v>
      </c>
      <c r="K66" t="s">
        <v>90</v>
      </c>
      <c r="L66" t="s">
        <v>146</v>
      </c>
      <c r="M66" t="s">
        <v>58</v>
      </c>
      <c r="N66" t="s">
        <v>101</v>
      </c>
      <c r="O66" t="s">
        <v>42</v>
      </c>
      <c r="P66" t="s">
        <v>43</v>
      </c>
      <c r="Q66" t="s">
        <v>61</v>
      </c>
      <c r="R66" t="s">
        <v>61</v>
      </c>
      <c r="S66" t="s">
        <v>61</v>
      </c>
      <c r="T66" t="s">
        <v>61</v>
      </c>
      <c r="U66" t="s">
        <v>45</v>
      </c>
      <c r="V66" t="s">
        <v>45</v>
      </c>
      <c r="W66" t="s">
        <v>65</v>
      </c>
      <c r="X66" t="s">
        <v>45</v>
      </c>
      <c r="Y66" t="s">
        <v>45</v>
      </c>
      <c r="Z66" t="s">
        <v>45</v>
      </c>
      <c r="AA66" t="s">
        <v>63</v>
      </c>
      <c r="AB66" t="s">
        <v>65</v>
      </c>
    </row>
    <row r="67" spans="1:28" x14ac:dyDescent="0.3">
      <c r="A67" t="s">
        <v>28</v>
      </c>
      <c r="B67" s="5" t="s">
        <v>87</v>
      </c>
      <c r="C67" t="s">
        <v>30</v>
      </c>
      <c r="D67" t="s">
        <v>31</v>
      </c>
      <c r="E67" t="s">
        <v>107</v>
      </c>
      <c r="F67" s="1">
        <v>0</v>
      </c>
      <c r="G67" t="s">
        <v>88</v>
      </c>
      <c r="H67" t="s">
        <v>35</v>
      </c>
      <c r="I67" t="s">
        <v>74</v>
      </c>
      <c r="J67" t="s">
        <v>55</v>
      </c>
      <c r="K67" t="s">
        <v>90</v>
      </c>
      <c r="L67" t="s">
        <v>148</v>
      </c>
      <c r="M67" t="s">
        <v>58</v>
      </c>
      <c r="N67" t="s">
        <v>85</v>
      </c>
      <c r="O67" t="s">
        <v>86</v>
      </c>
      <c r="P67" t="s">
        <v>44</v>
      </c>
      <c r="Q67" t="s">
        <v>44</v>
      </c>
      <c r="R67" t="s">
        <v>44</v>
      </c>
      <c r="S67" t="s">
        <v>44</v>
      </c>
      <c r="T67" t="s">
        <v>44</v>
      </c>
      <c r="U67" t="s">
        <v>63</v>
      </c>
      <c r="V67" t="s">
        <v>65</v>
      </c>
      <c r="W67" t="s">
        <v>63</v>
      </c>
      <c r="X67" t="s">
        <v>45</v>
      </c>
      <c r="Y67" t="s">
        <v>45</v>
      </c>
      <c r="Z67" t="s">
        <v>65</v>
      </c>
      <c r="AA67" t="s">
        <v>45</v>
      </c>
      <c r="AB67" t="s">
        <v>45</v>
      </c>
    </row>
    <row r="68" spans="1:28" x14ac:dyDescent="0.3">
      <c r="A68" t="s">
        <v>28</v>
      </c>
      <c r="B68" s="5" t="s">
        <v>87</v>
      </c>
      <c r="C68" t="s">
        <v>48</v>
      </c>
      <c r="D68" t="s">
        <v>49</v>
      </c>
      <c r="E68" t="s">
        <v>107</v>
      </c>
      <c r="F68" s="2" t="s">
        <v>108</v>
      </c>
      <c r="G68" t="s">
        <v>88</v>
      </c>
      <c r="H68" t="s">
        <v>53</v>
      </c>
      <c r="I68" t="s">
        <v>89</v>
      </c>
      <c r="J68" t="s">
        <v>137</v>
      </c>
      <c r="K68" t="s">
        <v>97</v>
      </c>
      <c r="L68" t="s">
        <v>148</v>
      </c>
      <c r="M68" t="s">
        <v>126</v>
      </c>
      <c r="N68" t="s">
        <v>145</v>
      </c>
      <c r="O68" t="s">
        <v>42</v>
      </c>
      <c r="P68" t="s">
        <v>61</v>
      </c>
      <c r="Q68" t="s">
        <v>61</v>
      </c>
      <c r="R68" t="s">
        <v>61</v>
      </c>
      <c r="S68" t="s">
        <v>61</v>
      </c>
      <c r="T68" t="s">
        <v>61</v>
      </c>
      <c r="U68" t="s">
        <v>65</v>
      </c>
      <c r="V68" t="s">
        <v>65</v>
      </c>
      <c r="W68" t="s">
        <v>65</v>
      </c>
      <c r="X68" t="s">
        <v>45</v>
      </c>
      <c r="Y68" t="s">
        <v>65</v>
      </c>
      <c r="Z68" t="s">
        <v>45</v>
      </c>
      <c r="AA68" t="s">
        <v>64</v>
      </c>
      <c r="AB68" t="s">
        <v>64</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BE9F5-1569-4BF8-B419-8AD9BC628EC0}">
  <dimension ref="A1:AE68"/>
  <sheetViews>
    <sheetView workbookViewId="0">
      <selection activeCell="V11" sqref="V11"/>
    </sheetView>
  </sheetViews>
  <sheetFormatPr baseColWidth="10" defaultColWidth="8.88671875" defaultRowHeight="14.4" x14ac:dyDescent="0.3"/>
  <cols>
    <col min="1" max="1" width="27.44140625" style="1" customWidth="1"/>
    <col min="2" max="3" width="20" style="1" bestFit="1" customWidth="1"/>
    <col min="4" max="4" width="25.77734375" style="1" customWidth="1"/>
    <col min="5" max="7" width="20" style="1" bestFit="1" customWidth="1"/>
    <col min="8" max="8" width="33.88671875" style="1" customWidth="1"/>
    <col min="9" max="9" width="37.77734375" style="1" customWidth="1"/>
    <col min="10" max="10" width="27.77734375" style="1" customWidth="1"/>
    <col min="11" max="11" width="23.44140625" style="1" customWidth="1"/>
    <col min="12" max="12" width="26" style="1" customWidth="1"/>
    <col min="13" max="13" width="28" style="1" customWidth="1"/>
    <col min="14" max="14" width="27.109375" style="1" customWidth="1"/>
    <col min="15" max="15" width="33.109375" style="1" customWidth="1"/>
    <col min="16" max="16" width="29.33203125" style="1" customWidth="1"/>
    <col min="17" max="17" width="27.77734375" style="1" customWidth="1"/>
    <col min="18" max="18" width="27.33203125" style="1" customWidth="1"/>
    <col min="19" max="19" width="28.33203125" style="1" customWidth="1"/>
    <col min="20" max="20" width="26.77734375" style="1" customWidth="1"/>
    <col min="21" max="21" width="28.33203125" style="1" customWidth="1"/>
    <col min="22" max="22" width="20" style="1" bestFit="1" customWidth="1"/>
    <col min="23" max="23" width="24.21875" style="1" customWidth="1"/>
    <col min="24" max="24" width="22.77734375" style="1" customWidth="1"/>
    <col min="25" max="29" width="20" style="1" bestFit="1" customWidth="1"/>
    <col min="30" max="30" width="18.6640625" style="1" customWidth="1"/>
    <col min="31" max="31" width="17.88671875" style="1" customWidth="1"/>
    <col min="32" max="16384" width="8.88671875" style="1"/>
  </cols>
  <sheetData>
    <row r="1" spans="1:31" s="3" customFormat="1" ht="135" customHeight="1" x14ac:dyDescent="0.3">
      <c r="A1" s="3" t="s">
        <v>168</v>
      </c>
      <c r="B1" s="3" t="s">
        <v>1</v>
      </c>
      <c r="C1" s="3" t="s">
        <v>2</v>
      </c>
      <c r="D1" s="3" t="s">
        <v>3</v>
      </c>
      <c r="E1" s="3" t="s">
        <v>4</v>
      </c>
      <c r="F1" s="3" t="s">
        <v>5</v>
      </c>
      <c r="G1" s="3" t="s">
        <v>6</v>
      </c>
      <c r="H1" s="3" t="s">
        <v>7</v>
      </c>
      <c r="I1" s="3" t="s">
        <v>8</v>
      </c>
      <c r="J1" s="3" t="s">
        <v>9</v>
      </c>
      <c r="K1" s="3" t="s">
        <v>10</v>
      </c>
      <c r="L1" s="3" t="s">
        <v>11</v>
      </c>
      <c r="M1" s="3" t="s">
        <v>12</v>
      </c>
      <c r="N1" s="3" t="s">
        <v>13</v>
      </c>
      <c r="O1" s="3" t="s">
        <v>14</v>
      </c>
      <c r="P1" s="3" t="s">
        <v>186</v>
      </c>
      <c r="Q1" s="3" t="s">
        <v>15</v>
      </c>
      <c r="R1" s="3" t="s">
        <v>16</v>
      </c>
      <c r="S1" s="3" t="s">
        <v>17</v>
      </c>
      <c r="T1" s="3" t="s">
        <v>18</v>
      </c>
      <c r="U1" s="3" t="s">
        <v>19</v>
      </c>
      <c r="V1" s="3" t="s">
        <v>214</v>
      </c>
      <c r="W1" s="3" t="s">
        <v>20</v>
      </c>
      <c r="X1" s="3" t="s">
        <v>21</v>
      </c>
      <c r="Y1" s="3" t="s">
        <v>22</v>
      </c>
      <c r="Z1" s="3" t="s">
        <v>23</v>
      </c>
      <c r="AA1" s="3" t="s">
        <v>24</v>
      </c>
      <c r="AB1" s="3" t="s">
        <v>25</v>
      </c>
      <c r="AC1" s="3" t="s">
        <v>26</v>
      </c>
      <c r="AD1" s="3" t="s">
        <v>27</v>
      </c>
      <c r="AE1" s="3" t="s">
        <v>230</v>
      </c>
    </row>
    <row r="2" spans="1:31" ht="43.2" x14ac:dyDescent="0.3">
      <c r="A2" s="1" t="s">
        <v>166</v>
      </c>
      <c r="B2" s="2" t="s">
        <v>169</v>
      </c>
      <c r="C2" s="1" t="s">
        <v>170</v>
      </c>
      <c r="D2" s="1" t="s">
        <v>172</v>
      </c>
      <c r="E2" s="1" t="s">
        <v>175</v>
      </c>
      <c r="F2" s="2" t="s">
        <v>169</v>
      </c>
      <c r="G2" s="1" t="s">
        <v>180</v>
      </c>
      <c r="H2" s="1" t="s">
        <v>184</v>
      </c>
      <c r="I2" s="1" t="s">
        <v>188</v>
      </c>
      <c r="J2" s="1" t="s">
        <v>190</v>
      </c>
      <c r="K2" s="1" t="s">
        <v>190</v>
      </c>
      <c r="L2" s="1" t="s">
        <v>192</v>
      </c>
      <c r="M2" s="1" t="s">
        <v>190</v>
      </c>
      <c r="N2" s="1" t="s">
        <v>195</v>
      </c>
      <c r="O2" s="1" t="s">
        <v>190</v>
      </c>
      <c r="P2" s="3" t="s">
        <v>187</v>
      </c>
      <c r="Q2" s="1" t="s">
        <v>205</v>
      </c>
      <c r="R2" s="1" t="s">
        <v>211</v>
      </c>
      <c r="S2" s="1" t="s">
        <v>211</v>
      </c>
      <c r="T2" s="1" t="s">
        <v>211</v>
      </c>
      <c r="U2" s="1" t="s">
        <v>205</v>
      </c>
      <c r="V2" s="3" t="s">
        <v>228</v>
      </c>
      <c r="W2" s="1" t="s">
        <v>219</v>
      </c>
      <c r="X2" s="1" t="s">
        <v>219</v>
      </c>
      <c r="Y2" s="1" t="s">
        <v>219</v>
      </c>
      <c r="Z2" s="1" t="s">
        <v>219</v>
      </c>
      <c r="AA2" s="1" t="s">
        <v>219</v>
      </c>
      <c r="AB2" s="1" t="s">
        <v>219</v>
      </c>
      <c r="AC2" s="1" t="s">
        <v>224</v>
      </c>
      <c r="AD2" s="1" t="s">
        <v>219</v>
      </c>
      <c r="AE2" s="3" t="s">
        <v>229</v>
      </c>
    </row>
    <row r="3" spans="1:31" x14ac:dyDescent="0.3">
      <c r="A3" s="1" t="s">
        <v>167</v>
      </c>
      <c r="B3" s="2"/>
      <c r="C3" s="1" t="s">
        <v>171</v>
      </c>
      <c r="D3" s="1" t="s">
        <v>173</v>
      </c>
      <c r="E3" s="1" t="s">
        <v>176</v>
      </c>
      <c r="F3" s="2"/>
      <c r="G3" s="1" t="s">
        <v>181</v>
      </c>
      <c r="H3" s="1" t="s">
        <v>185</v>
      </c>
      <c r="I3" s="1" t="s">
        <v>189</v>
      </c>
      <c r="J3" s="1" t="s">
        <v>191</v>
      </c>
      <c r="K3" s="1" t="s">
        <v>191</v>
      </c>
      <c r="L3" s="1" t="s">
        <v>193</v>
      </c>
      <c r="M3" s="1" t="s">
        <v>191</v>
      </c>
      <c r="N3" s="1" t="s">
        <v>196</v>
      </c>
      <c r="O3" s="1" t="s">
        <v>191</v>
      </c>
      <c r="P3" s="1" t="s">
        <v>200</v>
      </c>
      <c r="Q3" s="1" t="s">
        <v>208</v>
      </c>
      <c r="R3" s="1" t="s">
        <v>206</v>
      </c>
      <c r="S3" s="1" t="s">
        <v>206</v>
      </c>
      <c r="T3" s="1" t="s">
        <v>206</v>
      </c>
      <c r="U3" s="1" t="s">
        <v>208</v>
      </c>
      <c r="V3" s="1" t="s">
        <v>215</v>
      </c>
      <c r="W3" s="1" t="s">
        <v>220</v>
      </c>
      <c r="X3" s="1" t="s">
        <v>220</v>
      </c>
      <c r="Y3" s="1" t="s">
        <v>220</v>
      </c>
      <c r="Z3" s="1" t="s">
        <v>220</v>
      </c>
      <c r="AA3" s="1" t="s">
        <v>220</v>
      </c>
      <c r="AB3" s="1" t="s">
        <v>220</v>
      </c>
      <c r="AC3" s="1" t="s">
        <v>225</v>
      </c>
      <c r="AD3" s="1" t="s">
        <v>220</v>
      </c>
      <c r="AE3" s="1" t="s">
        <v>200</v>
      </c>
    </row>
    <row r="4" spans="1:31" x14ac:dyDescent="0.3">
      <c r="B4" s="2"/>
      <c r="D4" s="1" t="s">
        <v>174</v>
      </c>
      <c r="E4" s="1" t="s">
        <v>177</v>
      </c>
      <c r="F4" s="2"/>
      <c r="G4" s="1" t="s">
        <v>182</v>
      </c>
      <c r="L4" s="1" t="s">
        <v>194</v>
      </c>
      <c r="N4" s="1" t="s">
        <v>197</v>
      </c>
      <c r="P4" s="1" t="s">
        <v>201</v>
      </c>
      <c r="Q4" s="1" t="s">
        <v>207</v>
      </c>
      <c r="R4" s="1" t="s">
        <v>207</v>
      </c>
      <c r="S4" s="1" t="s">
        <v>207</v>
      </c>
      <c r="T4" s="1" t="s">
        <v>207</v>
      </c>
      <c r="U4" s="1" t="s">
        <v>207</v>
      </c>
      <c r="V4" s="1" t="s">
        <v>216</v>
      </c>
      <c r="W4" s="1" t="s">
        <v>221</v>
      </c>
      <c r="X4" s="1" t="s">
        <v>221</v>
      </c>
      <c r="Y4" s="1" t="s">
        <v>221</v>
      </c>
      <c r="Z4" s="1" t="s">
        <v>221</v>
      </c>
      <c r="AA4" s="1" t="s">
        <v>221</v>
      </c>
      <c r="AB4" s="1" t="s">
        <v>221</v>
      </c>
      <c r="AC4" s="1" t="s">
        <v>221</v>
      </c>
      <c r="AD4" s="1" t="s">
        <v>221</v>
      </c>
      <c r="AE4" s="1" t="s">
        <v>201</v>
      </c>
    </row>
    <row r="5" spans="1:31" x14ac:dyDescent="0.3">
      <c r="B5" s="2"/>
      <c r="E5" s="1" t="s">
        <v>178</v>
      </c>
      <c r="F5" s="2"/>
      <c r="G5" s="1" t="s">
        <v>183</v>
      </c>
      <c r="N5" s="1" t="s">
        <v>198</v>
      </c>
      <c r="P5" s="1" t="s">
        <v>202</v>
      </c>
      <c r="Q5" s="7" t="s">
        <v>209</v>
      </c>
      <c r="R5" s="7" t="s">
        <v>212</v>
      </c>
      <c r="S5" s="7" t="s">
        <v>212</v>
      </c>
      <c r="T5" s="7" t="s">
        <v>212</v>
      </c>
      <c r="U5" s="7" t="s">
        <v>209</v>
      </c>
      <c r="V5" s="1" t="s">
        <v>217</v>
      </c>
      <c r="W5" s="1" t="s">
        <v>223</v>
      </c>
      <c r="X5" s="1" t="s">
        <v>223</v>
      </c>
      <c r="Y5" s="1" t="s">
        <v>223</v>
      </c>
      <c r="Z5" s="1" t="s">
        <v>223</v>
      </c>
      <c r="AA5" s="1" t="s">
        <v>223</v>
      </c>
      <c r="AB5" s="1" t="s">
        <v>223</v>
      </c>
      <c r="AC5" s="1" t="s">
        <v>226</v>
      </c>
      <c r="AD5" s="1" t="s">
        <v>223</v>
      </c>
      <c r="AE5" s="1" t="s">
        <v>202</v>
      </c>
    </row>
    <row r="6" spans="1:31" x14ac:dyDescent="0.3">
      <c r="B6" s="2"/>
      <c r="E6" s="1" t="s">
        <v>179</v>
      </c>
      <c r="F6" s="2"/>
      <c r="P6" s="1" t="s">
        <v>203</v>
      </c>
      <c r="Q6" s="1" t="s">
        <v>210</v>
      </c>
      <c r="R6" s="1" t="s">
        <v>213</v>
      </c>
      <c r="S6" s="1" t="s">
        <v>213</v>
      </c>
      <c r="T6" s="1" t="s">
        <v>213</v>
      </c>
      <c r="U6" s="1" t="s">
        <v>210</v>
      </c>
      <c r="W6" s="1" t="s">
        <v>222</v>
      </c>
      <c r="X6" s="1" t="s">
        <v>222</v>
      </c>
      <c r="Y6" s="1" t="s">
        <v>222</v>
      </c>
      <c r="Z6" s="1" t="s">
        <v>222</v>
      </c>
      <c r="AA6" s="1" t="s">
        <v>222</v>
      </c>
      <c r="AB6" s="1" t="s">
        <v>222</v>
      </c>
      <c r="AC6" s="1" t="s">
        <v>227</v>
      </c>
      <c r="AD6" s="1" t="s">
        <v>222</v>
      </c>
      <c r="AE6" s="1" t="s">
        <v>203</v>
      </c>
    </row>
    <row r="7" spans="1:31" x14ac:dyDescent="0.3">
      <c r="B7" s="2"/>
      <c r="F7" s="2"/>
      <c r="P7" s="1" t="s">
        <v>204</v>
      </c>
      <c r="AE7" s="1" t="s">
        <v>204</v>
      </c>
    </row>
    <row r="8" spans="1:31" x14ac:dyDescent="0.3">
      <c r="B8" s="2"/>
      <c r="F8" s="2"/>
    </row>
    <row r="9" spans="1:31" x14ac:dyDescent="0.3">
      <c r="B9" s="2"/>
      <c r="F9" s="2"/>
    </row>
    <row r="10" spans="1:31" x14ac:dyDescent="0.3">
      <c r="B10" s="2"/>
    </row>
    <row r="11" spans="1:31" x14ac:dyDescent="0.3">
      <c r="B11" s="2"/>
    </row>
    <row r="12" spans="1:31" x14ac:dyDescent="0.3">
      <c r="B12" s="2"/>
    </row>
    <row r="13" spans="1:31" x14ac:dyDescent="0.3">
      <c r="B13" s="2"/>
    </row>
    <row r="14" spans="1:31" x14ac:dyDescent="0.3">
      <c r="B14" s="2"/>
    </row>
    <row r="15" spans="1:31" x14ac:dyDescent="0.3">
      <c r="B15" s="2"/>
    </row>
    <row r="16" spans="1:31" x14ac:dyDescent="0.3">
      <c r="B16" s="2"/>
      <c r="F16" s="2"/>
    </row>
    <row r="18" spans="2:6" x14ac:dyDescent="0.3">
      <c r="B18" s="2"/>
      <c r="F18" s="2"/>
    </row>
    <row r="19" spans="2:6" x14ac:dyDescent="0.3">
      <c r="B19" s="2"/>
    </row>
    <row r="20" spans="2:6" x14ac:dyDescent="0.3">
      <c r="B20" s="2"/>
    </row>
    <row r="21" spans="2:6" x14ac:dyDescent="0.3">
      <c r="B21" s="2"/>
      <c r="F21" s="2"/>
    </row>
    <row r="22" spans="2:6" x14ac:dyDescent="0.3">
      <c r="B22" s="2"/>
      <c r="F22" s="2"/>
    </row>
    <row r="23" spans="2:6" x14ac:dyDescent="0.3">
      <c r="B23" s="2"/>
      <c r="F23" s="2"/>
    </row>
    <row r="24" spans="2:6" x14ac:dyDescent="0.3">
      <c r="B24" s="2"/>
      <c r="F24" s="2"/>
    </row>
    <row r="25" spans="2:6" x14ac:dyDescent="0.3">
      <c r="B25" s="2"/>
      <c r="F25" s="2"/>
    </row>
    <row r="26" spans="2:6" x14ac:dyDescent="0.3">
      <c r="B26" s="2"/>
    </row>
    <row r="27" spans="2:6" x14ac:dyDescent="0.3">
      <c r="B27" s="2"/>
    </row>
    <row r="28" spans="2:6" x14ac:dyDescent="0.3">
      <c r="B28" s="2"/>
    </row>
    <row r="29" spans="2:6" x14ac:dyDescent="0.3">
      <c r="B29" s="2"/>
      <c r="F29" s="2"/>
    </row>
    <row r="30" spans="2:6" x14ac:dyDescent="0.3">
      <c r="B30" s="2"/>
      <c r="F30" s="2"/>
    </row>
    <row r="31" spans="2:6" x14ac:dyDescent="0.3">
      <c r="B31" s="2"/>
    </row>
    <row r="32" spans="2:6" x14ac:dyDescent="0.3">
      <c r="B32" s="2"/>
      <c r="F32" s="2"/>
    </row>
    <row r="33" spans="2:6" x14ac:dyDescent="0.3">
      <c r="B33" s="2"/>
      <c r="F33" s="2"/>
    </row>
    <row r="34" spans="2:6" x14ac:dyDescent="0.3">
      <c r="B34" s="2"/>
      <c r="F34" s="2"/>
    </row>
    <row r="35" spans="2:6" x14ac:dyDescent="0.3">
      <c r="B35" s="2"/>
      <c r="F35" s="2"/>
    </row>
    <row r="36" spans="2:6" x14ac:dyDescent="0.3">
      <c r="B36" s="2"/>
    </row>
    <row r="37" spans="2:6" x14ac:dyDescent="0.3">
      <c r="B37" s="2"/>
    </row>
    <row r="38" spans="2:6" x14ac:dyDescent="0.3">
      <c r="B38" s="2"/>
      <c r="F38" s="2"/>
    </row>
    <row r="39" spans="2:6" x14ac:dyDescent="0.3">
      <c r="B39" s="2"/>
    </row>
    <row r="40" spans="2:6" x14ac:dyDescent="0.3">
      <c r="B40" s="2"/>
      <c r="F40" s="2"/>
    </row>
    <row r="41" spans="2:6" x14ac:dyDescent="0.3">
      <c r="B41" s="2"/>
    </row>
    <row r="42" spans="2:6" x14ac:dyDescent="0.3">
      <c r="B42" s="2"/>
    </row>
    <row r="43" spans="2:6" x14ac:dyDescent="0.3">
      <c r="B43" s="2"/>
      <c r="F43" s="2"/>
    </row>
    <row r="44" spans="2:6" x14ac:dyDescent="0.3">
      <c r="B44" s="2"/>
      <c r="F44" s="2"/>
    </row>
    <row r="45" spans="2:6" x14ac:dyDescent="0.3">
      <c r="B45" s="2"/>
      <c r="F45" s="2"/>
    </row>
    <row r="46" spans="2:6" x14ac:dyDescent="0.3">
      <c r="B46" s="2"/>
    </row>
    <row r="47" spans="2:6" x14ac:dyDescent="0.3">
      <c r="B47" s="2"/>
      <c r="F47" s="2"/>
    </row>
    <row r="48" spans="2:6" x14ac:dyDescent="0.3">
      <c r="B48" s="2"/>
    </row>
    <row r="50" spans="2:6" x14ac:dyDescent="0.3">
      <c r="B50" s="2"/>
    </row>
    <row r="51" spans="2:6" x14ac:dyDescent="0.3">
      <c r="B51" s="2"/>
      <c r="F51" s="2"/>
    </row>
    <row r="52" spans="2:6" x14ac:dyDescent="0.3">
      <c r="B52" s="2"/>
    </row>
    <row r="53" spans="2:6" x14ac:dyDescent="0.3">
      <c r="B53" s="2"/>
    </row>
    <row r="54" spans="2:6" x14ac:dyDescent="0.3">
      <c r="B54" s="2"/>
      <c r="F54" s="2"/>
    </row>
    <row r="56" spans="2:6" x14ac:dyDescent="0.3">
      <c r="B56" s="2"/>
      <c r="F56" s="2"/>
    </row>
    <row r="57" spans="2:6" x14ac:dyDescent="0.3">
      <c r="B57" s="2"/>
      <c r="F57" s="2"/>
    </row>
    <row r="58" spans="2:6" x14ac:dyDescent="0.3">
      <c r="B58" s="2"/>
    </row>
    <row r="59" spans="2:6" x14ac:dyDescent="0.3">
      <c r="B59" s="2"/>
    </row>
    <row r="60" spans="2:6" x14ac:dyDescent="0.3">
      <c r="B60" s="2"/>
      <c r="F60" s="2"/>
    </row>
    <row r="61" spans="2:6" x14ac:dyDescent="0.3">
      <c r="B61" s="2"/>
    </row>
    <row r="62" spans="2:6" x14ac:dyDescent="0.3">
      <c r="B62" s="2"/>
    </row>
    <row r="63" spans="2:6" x14ac:dyDescent="0.3">
      <c r="B63" s="2"/>
    </row>
    <row r="64" spans="2:6" x14ac:dyDescent="0.3">
      <c r="B64" s="2"/>
    </row>
    <row r="65" spans="2:6" x14ac:dyDescent="0.3">
      <c r="B65" s="2"/>
    </row>
    <row r="66" spans="2:6" x14ac:dyDescent="0.3">
      <c r="B66" s="2"/>
    </row>
    <row r="67" spans="2:6" x14ac:dyDescent="0.3">
      <c r="B67" s="2"/>
    </row>
    <row r="68" spans="2:6" x14ac:dyDescent="0.3">
      <c r="B68" s="2"/>
      <c r="F68" s="2"/>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1AD5F-46D7-44E8-8183-B3AC12F263E5}">
  <dimension ref="A1:AE68"/>
  <sheetViews>
    <sheetView tabSelected="1" topLeftCell="A35" zoomScale="80" zoomScaleNormal="80" workbookViewId="0">
      <selection activeCell="AE3" sqref="AE3:AE65"/>
    </sheetView>
  </sheetViews>
  <sheetFormatPr baseColWidth="10" defaultColWidth="8.88671875" defaultRowHeight="14.4" x14ac:dyDescent="0.3"/>
  <cols>
    <col min="1" max="1" width="20" style="1" bestFit="1" customWidth="1"/>
    <col min="2" max="2" width="14.77734375" style="1" customWidth="1"/>
    <col min="3" max="3" width="15.44140625" style="1" customWidth="1"/>
    <col min="4" max="4" width="16.77734375" style="1" customWidth="1"/>
    <col min="5" max="5" width="14.109375" style="1" customWidth="1"/>
    <col min="6" max="7" width="20" style="1" bestFit="1" customWidth="1"/>
    <col min="8" max="8" width="40.88671875" style="1" customWidth="1"/>
    <col min="9" max="9" width="37.77734375" style="1" customWidth="1"/>
    <col min="10" max="10" width="28.21875" style="1" customWidth="1"/>
    <col min="11" max="11" width="30.44140625" style="1" customWidth="1"/>
    <col min="12" max="12" width="32.88671875" style="1" customWidth="1"/>
    <col min="13" max="13" width="29.44140625" style="1" customWidth="1"/>
    <col min="14" max="14" width="30.109375" style="1" customWidth="1"/>
    <col min="15" max="15" width="27.6640625" style="1" customWidth="1"/>
    <col min="16" max="16" width="23.33203125" style="3" customWidth="1"/>
    <col min="17" max="17" width="27.33203125" style="3" customWidth="1"/>
    <col min="18" max="18" width="29.5546875" style="3" customWidth="1"/>
    <col min="19" max="19" width="28.33203125" style="3" customWidth="1"/>
    <col min="20" max="20" width="27.6640625" style="3" customWidth="1"/>
    <col min="21" max="21" width="27.21875" style="3" customWidth="1"/>
    <col min="22" max="22" width="23.33203125" style="3" customWidth="1"/>
    <col min="23" max="24" width="26.109375" style="3" customWidth="1"/>
    <col min="25" max="25" width="31" style="3" customWidth="1"/>
    <col min="26" max="26" width="34.77734375" style="3" customWidth="1"/>
    <col min="27" max="27" width="30.88671875" style="3" customWidth="1"/>
    <col min="28" max="28" width="36" style="3" customWidth="1"/>
    <col min="29" max="29" width="30.109375" style="3" customWidth="1"/>
    <col min="30" max="30" width="31.6640625" style="3" customWidth="1"/>
    <col min="31" max="31" width="20.5546875" style="1" customWidth="1"/>
    <col min="32" max="16384" width="8.88671875" style="1"/>
  </cols>
  <sheetData>
    <row r="1" spans="1:31" ht="111" customHeight="1" x14ac:dyDescent="0.3">
      <c r="A1" s="1" t="s">
        <v>0</v>
      </c>
      <c r="B1" s="1" t="s">
        <v>1</v>
      </c>
      <c r="C1" s="1" t="s">
        <v>2</v>
      </c>
      <c r="D1" s="3" t="s">
        <v>3</v>
      </c>
      <c r="E1" s="3" t="s">
        <v>4</v>
      </c>
      <c r="F1" s="3" t="s">
        <v>5</v>
      </c>
      <c r="G1" s="3" t="s">
        <v>6</v>
      </c>
      <c r="H1" s="3" t="s">
        <v>7</v>
      </c>
      <c r="I1" s="6" t="s">
        <v>8</v>
      </c>
      <c r="J1" s="3" t="s">
        <v>9</v>
      </c>
      <c r="K1" s="3" t="s">
        <v>10</v>
      </c>
      <c r="L1" s="3" t="s">
        <v>11</v>
      </c>
      <c r="M1" s="3" t="s">
        <v>12</v>
      </c>
      <c r="N1" s="3" t="s">
        <v>13</v>
      </c>
      <c r="O1" s="3" t="s">
        <v>14</v>
      </c>
      <c r="P1" s="3" t="s">
        <v>199</v>
      </c>
      <c r="Q1" s="3" t="s">
        <v>15</v>
      </c>
      <c r="R1" s="3" t="s">
        <v>16</v>
      </c>
      <c r="S1" s="3" t="s">
        <v>17</v>
      </c>
      <c r="T1" s="3" t="s">
        <v>18</v>
      </c>
      <c r="U1" s="3" t="s">
        <v>19</v>
      </c>
      <c r="V1" s="3" t="s">
        <v>218</v>
      </c>
      <c r="W1" s="3" t="s">
        <v>20</v>
      </c>
      <c r="X1" s="3" t="s">
        <v>21</v>
      </c>
      <c r="Y1" s="3" t="s">
        <v>22</v>
      </c>
      <c r="Z1" s="3" t="s">
        <v>23</v>
      </c>
      <c r="AA1" s="3" t="s">
        <v>24</v>
      </c>
      <c r="AB1" s="3" t="s">
        <v>25</v>
      </c>
      <c r="AC1" s="3" t="s">
        <v>26</v>
      </c>
      <c r="AD1" s="3" t="s">
        <v>27</v>
      </c>
      <c r="AE1" s="1" t="s">
        <v>230</v>
      </c>
    </row>
    <row r="2" spans="1:31" x14ac:dyDescent="0.3">
      <c r="A2" s="1">
        <v>1</v>
      </c>
      <c r="B2" s="2">
        <v>35</v>
      </c>
      <c r="C2" s="1">
        <v>1</v>
      </c>
      <c r="D2" s="1">
        <v>1</v>
      </c>
      <c r="E2" s="1">
        <v>4</v>
      </c>
      <c r="F2" s="2">
        <v>10</v>
      </c>
      <c r="G2" s="1">
        <v>3</v>
      </c>
      <c r="H2" s="1">
        <v>5</v>
      </c>
      <c r="I2" s="1">
        <v>5</v>
      </c>
      <c r="J2" s="1">
        <v>5</v>
      </c>
      <c r="K2" s="1">
        <v>5</v>
      </c>
      <c r="L2" s="1">
        <v>3</v>
      </c>
      <c r="M2" s="1">
        <v>5</v>
      </c>
      <c r="N2" s="1">
        <v>3</v>
      </c>
      <c r="O2" s="1">
        <v>5</v>
      </c>
      <c r="P2" s="8">
        <f t="shared" ref="P2:P65" si="0">H2+I2+J2+K2+L2+M2+N2+O2/8</f>
        <v>31.625</v>
      </c>
      <c r="Q2" s="3">
        <v>5</v>
      </c>
      <c r="R2" s="3">
        <v>5</v>
      </c>
      <c r="S2" s="3">
        <v>5</v>
      </c>
      <c r="T2" s="3">
        <v>5</v>
      </c>
      <c r="U2" s="3">
        <v>1</v>
      </c>
      <c r="V2" s="3">
        <f t="shared" ref="V2:V65" si="1">Q2+R2+S2+T2+U2</f>
        <v>21</v>
      </c>
      <c r="W2" s="3">
        <v>5</v>
      </c>
      <c r="X2" s="3">
        <v>5</v>
      </c>
      <c r="Y2" s="3">
        <v>5</v>
      </c>
      <c r="Z2" s="3">
        <v>5</v>
      </c>
      <c r="AA2" s="3">
        <v>5</v>
      </c>
      <c r="AB2" s="3">
        <v>5</v>
      </c>
      <c r="AC2" s="3">
        <v>5</v>
      </c>
      <c r="AD2" s="3">
        <v>1</v>
      </c>
      <c r="AE2" s="1">
        <f t="shared" ref="AE2:AE33" si="2">W2+X2+Y2+Z2+AA2+AB2+AC2+AD2</f>
        <v>36</v>
      </c>
    </row>
    <row r="3" spans="1:31" x14ac:dyDescent="0.3">
      <c r="A3" s="1">
        <v>1</v>
      </c>
      <c r="B3" s="2">
        <v>24</v>
      </c>
      <c r="C3" s="1">
        <v>2</v>
      </c>
      <c r="D3" s="1">
        <v>3</v>
      </c>
      <c r="E3" s="1">
        <v>1</v>
      </c>
      <c r="F3" s="2">
        <v>1</v>
      </c>
      <c r="G3" s="1">
        <v>2</v>
      </c>
      <c r="H3" s="1">
        <v>0</v>
      </c>
      <c r="I3" s="1">
        <v>0</v>
      </c>
      <c r="J3" s="1">
        <v>5</v>
      </c>
      <c r="K3" s="1">
        <v>5</v>
      </c>
      <c r="L3" s="1">
        <v>0</v>
      </c>
      <c r="M3" s="1">
        <v>0</v>
      </c>
      <c r="N3" s="1">
        <v>0</v>
      </c>
      <c r="O3" s="1">
        <v>0</v>
      </c>
      <c r="P3" s="8">
        <f t="shared" si="0"/>
        <v>10</v>
      </c>
      <c r="Q3" s="3">
        <v>2</v>
      </c>
      <c r="R3" s="3">
        <v>2</v>
      </c>
      <c r="S3" s="3">
        <v>5</v>
      </c>
      <c r="T3" s="3">
        <v>4</v>
      </c>
      <c r="U3" s="3">
        <v>3</v>
      </c>
      <c r="V3" s="3">
        <f t="shared" si="1"/>
        <v>16</v>
      </c>
      <c r="W3" s="3">
        <v>5</v>
      </c>
      <c r="X3" s="3">
        <v>3</v>
      </c>
      <c r="Y3" s="3">
        <v>2</v>
      </c>
      <c r="Z3" s="3">
        <v>4</v>
      </c>
      <c r="AA3" s="3">
        <v>4</v>
      </c>
      <c r="AB3" s="3">
        <v>3</v>
      </c>
      <c r="AC3" s="3">
        <v>4</v>
      </c>
      <c r="AD3" s="3">
        <v>5</v>
      </c>
      <c r="AE3" s="1">
        <f t="shared" si="2"/>
        <v>30</v>
      </c>
    </row>
    <row r="4" spans="1:31" x14ac:dyDescent="0.3">
      <c r="A4" s="1">
        <v>1</v>
      </c>
      <c r="B4" s="2">
        <v>35</v>
      </c>
      <c r="C4" s="1">
        <v>1</v>
      </c>
      <c r="D4" s="3">
        <v>1</v>
      </c>
      <c r="E4" s="1">
        <v>4</v>
      </c>
      <c r="F4" s="2">
        <v>10</v>
      </c>
      <c r="G4" s="1">
        <v>3</v>
      </c>
      <c r="H4" s="1">
        <v>5</v>
      </c>
      <c r="I4" s="1">
        <v>0</v>
      </c>
      <c r="J4" s="1">
        <v>5</v>
      </c>
      <c r="K4" s="1">
        <v>5</v>
      </c>
      <c r="L4" s="1">
        <v>0</v>
      </c>
      <c r="M4" s="1">
        <v>5</v>
      </c>
      <c r="N4" s="1">
        <v>4</v>
      </c>
      <c r="O4" s="1">
        <v>5</v>
      </c>
      <c r="P4" s="8">
        <f t="shared" si="0"/>
        <v>24.625</v>
      </c>
      <c r="Q4" s="3">
        <v>5</v>
      </c>
      <c r="R4" s="3">
        <v>5</v>
      </c>
      <c r="S4" s="3">
        <v>5</v>
      </c>
      <c r="T4" s="3">
        <v>5</v>
      </c>
      <c r="U4" s="3">
        <v>5</v>
      </c>
      <c r="V4" s="3">
        <f t="shared" si="1"/>
        <v>25</v>
      </c>
      <c r="W4" s="3">
        <v>5</v>
      </c>
      <c r="X4" s="3">
        <v>5</v>
      </c>
      <c r="Y4" s="3">
        <v>5</v>
      </c>
      <c r="Z4" s="3">
        <v>5</v>
      </c>
      <c r="AA4" s="3">
        <v>5</v>
      </c>
      <c r="AB4" s="3">
        <v>5</v>
      </c>
      <c r="AC4" s="3">
        <v>5</v>
      </c>
      <c r="AD4" s="3">
        <v>5</v>
      </c>
      <c r="AE4" s="1">
        <f t="shared" si="2"/>
        <v>40</v>
      </c>
    </row>
    <row r="5" spans="1:31" x14ac:dyDescent="0.3">
      <c r="A5" s="1">
        <v>1</v>
      </c>
      <c r="B5" s="2">
        <v>35</v>
      </c>
      <c r="C5" s="1">
        <v>1</v>
      </c>
      <c r="D5" s="1">
        <v>1</v>
      </c>
      <c r="E5" s="1">
        <v>4</v>
      </c>
      <c r="F5" s="2">
        <v>10</v>
      </c>
      <c r="G5" s="1">
        <v>3</v>
      </c>
      <c r="H5" s="1">
        <v>5</v>
      </c>
      <c r="I5" s="1">
        <v>0</v>
      </c>
      <c r="J5" s="1">
        <v>5</v>
      </c>
      <c r="K5" s="1">
        <v>5</v>
      </c>
      <c r="L5" s="1">
        <v>5</v>
      </c>
      <c r="M5" s="1">
        <v>5</v>
      </c>
      <c r="N5" s="1">
        <v>5</v>
      </c>
      <c r="O5" s="1">
        <v>5</v>
      </c>
      <c r="P5" s="8">
        <f t="shared" si="0"/>
        <v>30.625</v>
      </c>
      <c r="Q5" s="3">
        <v>5</v>
      </c>
      <c r="R5" s="3">
        <v>5</v>
      </c>
      <c r="S5" s="3">
        <v>5</v>
      </c>
      <c r="T5" s="3">
        <v>5</v>
      </c>
      <c r="U5" s="3">
        <v>5</v>
      </c>
      <c r="V5" s="3">
        <f t="shared" si="1"/>
        <v>25</v>
      </c>
      <c r="W5" s="3">
        <v>5</v>
      </c>
      <c r="X5" s="3">
        <v>5</v>
      </c>
      <c r="Y5" s="3">
        <v>5</v>
      </c>
      <c r="Z5" s="3">
        <v>5</v>
      </c>
      <c r="AA5" s="3">
        <v>5</v>
      </c>
      <c r="AB5" s="3">
        <v>5</v>
      </c>
      <c r="AC5" s="3">
        <v>5</v>
      </c>
      <c r="AD5" s="3">
        <v>5</v>
      </c>
      <c r="AE5" s="1">
        <f t="shared" si="2"/>
        <v>40</v>
      </c>
    </row>
    <row r="6" spans="1:31" x14ac:dyDescent="0.3">
      <c r="A6" s="1">
        <v>1</v>
      </c>
      <c r="B6" s="2">
        <v>28</v>
      </c>
      <c r="C6" s="1">
        <v>2</v>
      </c>
      <c r="D6" s="1">
        <v>2</v>
      </c>
      <c r="E6" s="1">
        <v>1</v>
      </c>
      <c r="F6" s="2">
        <v>3</v>
      </c>
      <c r="G6" s="1">
        <v>3</v>
      </c>
      <c r="H6" s="1">
        <v>5</v>
      </c>
      <c r="I6" s="1">
        <v>0</v>
      </c>
      <c r="J6" s="1">
        <v>0</v>
      </c>
      <c r="K6" s="1">
        <v>5</v>
      </c>
      <c r="L6" s="1">
        <v>0</v>
      </c>
      <c r="M6" s="1">
        <v>0</v>
      </c>
      <c r="N6" s="1">
        <v>0</v>
      </c>
      <c r="O6" s="1">
        <v>5</v>
      </c>
      <c r="P6" s="8">
        <f t="shared" si="0"/>
        <v>10.625</v>
      </c>
      <c r="Q6" s="3">
        <v>4</v>
      </c>
      <c r="R6" s="3">
        <v>5</v>
      </c>
      <c r="S6" s="3">
        <v>5</v>
      </c>
      <c r="T6" s="3">
        <v>5</v>
      </c>
      <c r="U6" s="3">
        <v>3</v>
      </c>
      <c r="V6" s="3">
        <f t="shared" si="1"/>
        <v>22</v>
      </c>
      <c r="W6" s="3">
        <v>5</v>
      </c>
      <c r="X6" s="3">
        <v>4</v>
      </c>
      <c r="Y6" s="3">
        <v>3</v>
      </c>
      <c r="Z6" s="3">
        <v>4</v>
      </c>
      <c r="AA6" s="3">
        <v>3</v>
      </c>
      <c r="AB6" s="3">
        <v>5</v>
      </c>
      <c r="AC6" s="3">
        <v>3</v>
      </c>
      <c r="AD6" s="3">
        <v>3</v>
      </c>
      <c r="AE6" s="1">
        <f t="shared" si="2"/>
        <v>30</v>
      </c>
    </row>
    <row r="7" spans="1:31" x14ac:dyDescent="0.3">
      <c r="A7" s="1">
        <v>1</v>
      </c>
      <c r="B7" s="2">
        <v>32</v>
      </c>
      <c r="C7" s="1">
        <v>2</v>
      </c>
      <c r="D7" s="1">
        <v>2</v>
      </c>
      <c r="E7" s="1">
        <v>1</v>
      </c>
      <c r="F7" s="2">
        <v>10</v>
      </c>
      <c r="G7" s="1">
        <v>3</v>
      </c>
      <c r="H7" s="1">
        <v>5</v>
      </c>
      <c r="I7" s="1">
        <v>0</v>
      </c>
      <c r="J7" s="1">
        <v>0</v>
      </c>
      <c r="K7" s="1">
        <v>5</v>
      </c>
      <c r="L7" s="1">
        <v>0</v>
      </c>
      <c r="M7" s="1">
        <v>0</v>
      </c>
      <c r="N7" s="1">
        <v>0</v>
      </c>
      <c r="O7" s="1">
        <v>5</v>
      </c>
      <c r="P7" s="8">
        <f t="shared" si="0"/>
        <v>10.625</v>
      </c>
      <c r="Q7" s="3">
        <v>4</v>
      </c>
      <c r="R7" s="3">
        <v>1</v>
      </c>
      <c r="S7" s="3">
        <v>1</v>
      </c>
      <c r="T7" s="3">
        <v>2</v>
      </c>
      <c r="U7" s="3">
        <v>3</v>
      </c>
      <c r="V7" s="3">
        <f t="shared" si="1"/>
        <v>11</v>
      </c>
      <c r="W7" s="3">
        <v>5</v>
      </c>
      <c r="X7" s="3">
        <v>4</v>
      </c>
      <c r="Y7" s="3">
        <v>5</v>
      </c>
      <c r="Z7" s="3">
        <v>4</v>
      </c>
      <c r="AA7" s="3">
        <v>4</v>
      </c>
      <c r="AB7" s="3">
        <v>5</v>
      </c>
      <c r="AC7" s="3">
        <v>3</v>
      </c>
      <c r="AD7" s="3">
        <v>4</v>
      </c>
      <c r="AE7" s="1">
        <f t="shared" si="2"/>
        <v>34</v>
      </c>
    </row>
    <row r="8" spans="1:31" x14ac:dyDescent="0.3">
      <c r="A8" s="1">
        <v>1</v>
      </c>
      <c r="B8" s="2">
        <v>36</v>
      </c>
      <c r="C8" s="1">
        <v>1</v>
      </c>
      <c r="D8" s="1">
        <v>2</v>
      </c>
      <c r="E8" s="1">
        <v>1</v>
      </c>
      <c r="F8" s="2">
        <v>10</v>
      </c>
      <c r="G8" s="1">
        <v>3</v>
      </c>
      <c r="H8" s="1">
        <v>5</v>
      </c>
      <c r="I8" s="1">
        <v>0</v>
      </c>
      <c r="J8" s="1">
        <v>0</v>
      </c>
      <c r="K8" s="1">
        <v>5</v>
      </c>
      <c r="L8" s="1">
        <v>0</v>
      </c>
      <c r="M8" s="1">
        <v>0</v>
      </c>
      <c r="N8" s="1">
        <v>0</v>
      </c>
      <c r="O8" s="1">
        <v>5</v>
      </c>
      <c r="P8" s="8">
        <f t="shared" si="0"/>
        <v>10.625</v>
      </c>
      <c r="Q8" s="3">
        <v>4</v>
      </c>
      <c r="R8" s="3">
        <v>5</v>
      </c>
      <c r="S8" s="3">
        <v>5</v>
      </c>
      <c r="T8" s="3">
        <v>4</v>
      </c>
      <c r="U8" s="3">
        <v>3</v>
      </c>
      <c r="V8" s="3">
        <f t="shared" si="1"/>
        <v>21</v>
      </c>
      <c r="W8" s="3">
        <v>5</v>
      </c>
      <c r="X8" s="3">
        <v>3</v>
      </c>
      <c r="Y8" s="3">
        <v>4</v>
      </c>
      <c r="Z8" s="3">
        <v>5</v>
      </c>
      <c r="AA8" s="3">
        <v>4</v>
      </c>
      <c r="AB8" s="3">
        <v>5</v>
      </c>
      <c r="AC8" s="3">
        <v>3</v>
      </c>
      <c r="AD8" s="3">
        <v>4</v>
      </c>
      <c r="AE8" s="1">
        <f t="shared" si="2"/>
        <v>33</v>
      </c>
    </row>
    <row r="9" spans="1:31" x14ac:dyDescent="0.3">
      <c r="A9" s="1">
        <v>1</v>
      </c>
      <c r="B9" s="2">
        <v>38</v>
      </c>
      <c r="C9" s="1">
        <v>1</v>
      </c>
      <c r="D9" s="1">
        <v>1</v>
      </c>
      <c r="E9" s="1">
        <v>4</v>
      </c>
      <c r="F9" s="2">
        <v>16</v>
      </c>
      <c r="G9" s="1">
        <v>3</v>
      </c>
      <c r="H9" s="1">
        <v>0</v>
      </c>
      <c r="I9" s="1">
        <v>0</v>
      </c>
      <c r="J9" s="1">
        <v>0</v>
      </c>
      <c r="K9" s="1">
        <v>5</v>
      </c>
      <c r="L9" s="1">
        <v>0</v>
      </c>
      <c r="M9" s="1">
        <v>0</v>
      </c>
      <c r="N9" s="1">
        <v>3</v>
      </c>
      <c r="O9" s="1">
        <v>0</v>
      </c>
      <c r="P9" s="8">
        <f t="shared" si="0"/>
        <v>8</v>
      </c>
      <c r="Q9" s="3">
        <v>2</v>
      </c>
      <c r="R9" s="3">
        <v>4</v>
      </c>
      <c r="S9" s="3">
        <v>3</v>
      </c>
      <c r="T9" s="3">
        <v>3</v>
      </c>
      <c r="U9" s="3">
        <v>2</v>
      </c>
      <c r="V9" s="3">
        <f t="shared" si="1"/>
        <v>14</v>
      </c>
      <c r="W9" s="3">
        <v>4</v>
      </c>
      <c r="X9" s="3">
        <v>4</v>
      </c>
      <c r="Y9" s="3">
        <v>4</v>
      </c>
      <c r="Z9" s="3">
        <v>4</v>
      </c>
      <c r="AA9" s="3">
        <v>4</v>
      </c>
      <c r="AB9" s="3">
        <v>3</v>
      </c>
      <c r="AC9" s="3">
        <v>1</v>
      </c>
      <c r="AD9" s="3">
        <v>5</v>
      </c>
      <c r="AE9" s="1">
        <f t="shared" si="2"/>
        <v>29</v>
      </c>
    </row>
    <row r="10" spans="1:31" x14ac:dyDescent="0.3">
      <c r="A10" s="1">
        <v>1</v>
      </c>
      <c r="B10" s="2">
        <v>25</v>
      </c>
      <c r="C10" s="1">
        <v>1</v>
      </c>
      <c r="D10" s="1">
        <v>1</v>
      </c>
      <c r="E10" s="1">
        <v>4</v>
      </c>
      <c r="F10" s="1">
        <v>2</v>
      </c>
      <c r="G10" s="1">
        <v>4</v>
      </c>
      <c r="H10" s="1">
        <v>5</v>
      </c>
      <c r="I10" s="1">
        <v>5</v>
      </c>
      <c r="J10" s="1">
        <v>5</v>
      </c>
      <c r="K10" s="1">
        <v>0</v>
      </c>
      <c r="L10" s="1">
        <v>0</v>
      </c>
      <c r="M10" s="1">
        <v>0</v>
      </c>
      <c r="N10" s="1">
        <v>3</v>
      </c>
      <c r="O10" s="1">
        <v>5</v>
      </c>
      <c r="P10" s="8">
        <f t="shared" si="0"/>
        <v>18.625</v>
      </c>
      <c r="Q10" s="3">
        <v>5</v>
      </c>
      <c r="R10" s="3">
        <v>4</v>
      </c>
      <c r="S10" s="3">
        <v>4</v>
      </c>
      <c r="T10" s="3">
        <v>4</v>
      </c>
      <c r="U10" s="3">
        <v>1</v>
      </c>
      <c r="V10" s="3">
        <f t="shared" si="1"/>
        <v>18</v>
      </c>
      <c r="W10" s="3">
        <v>1</v>
      </c>
      <c r="X10" s="3">
        <v>2</v>
      </c>
      <c r="Y10" s="3">
        <v>2</v>
      </c>
      <c r="Z10" s="3">
        <v>2</v>
      </c>
      <c r="AA10" s="3">
        <v>2</v>
      </c>
      <c r="AB10" s="3">
        <v>1</v>
      </c>
      <c r="AC10" s="3">
        <v>4</v>
      </c>
      <c r="AD10" s="3">
        <v>2</v>
      </c>
      <c r="AE10" s="1">
        <f t="shared" si="2"/>
        <v>16</v>
      </c>
    </row>
    <row r="11" spans="1:31" x14ac:dyDescent="0.3">
      <c r="A11" s="1">
        <v>1</v>
      </c>
      <c r="B11" s="2">
        <v>27</v>
      </c>
      <c r="C11" s="1">
        <v>1</v>
      </c>
      <c r="D11" s="1">
        <v>2</v>
      </c>
      <c r="E11" s="1">
        <v>3</v>
      </c>
      <c r="F11" s="1">
        <v>5</v>
      </c>
      <c r="G11" s="1">
        <v>3</v>
      </c>
      <c r="H11" s="1">
        <v>0</v>
      </c>
      <c r="I11" s="1">
        <v>0</v>
      </c>
      <c r="J11" s="1">
        <v>0</v>
      </c>
      <c r="K11" s="1">
        <v>5</v>
      </c>
      <c r="L11" s="1">
        <v>0</v>
      </c>
      <c r="M11" s="1">
        <v>0</v>
      </c>
      <c r="N11" s="1">
        <v>3</v>
      </c>
      <c r="O11" s="1">
        <v>5</v>
      </c>
      <c r="P11" s="8">
        <f t="shared" si="0"/>
        <v>8.625</v>
      </c>
      <c r="Q11" s="3">
        <v>2</v>
      </c>
      <c r="R11" s="3">
        <v>4</v>
      </c>
      <c r="S11" s="3">
        <v>4</v>
      </c>
      <c r="T11" s="3">
        <v>4</v>
      </c>
      <c r="U11" s="3">
        <v>2</v>
      </c>
      <c r="V11" s="3">
        <f t="shared" si="1"/>
        <v>16</v>
      </c>
      <c r="W11" s="3">
        <v>2</v>
      </c>
      <c r="X11" s="3">
        <v>4</v>
      </c>
      <c r="Y11" s="3">
        <v>5</v>
      </c>
      <c r="Z11" s="3">
        <v>4</v>
      </c>
      <c r="AA11" s="3">
        <v>3</v>
      </c>
      <c r="AB11" s="3">
        <v>4</v>
      </c>
      <c r="AC11" s="3">
        <v>4</v>
      </c>
      <c r="AD11" s="3">
        <v>4</v>
      </c>
      <c r="AE11" s="1">
        <f t="shared" si="2"/>
        <v>30</v>
      </c>
    </row>
    <row r="12" spans="1:31" x14ac:dyDescent="0.3">
      <c r="A12" s="1">
        <v>1</v>
      </c>
      <c r="B12" s="2">
        <v>34</v>
      </c>
      <c r="C12" s="1">
        <v>1</v>
      </c>
      <c r="D12" s="1">
        <v>1</v>
      </c>
      <c r="E12" s="1">
        <v>3</v>
      </c>
      <c r="F12" s="1">
        <v>12</v>
      </c>
      <c r="G12" s="1">
        <v>2</v>
      </c>
      <c r="H12" s="1">
        <v>5</v>
      </c>
      <c r="I12" s="1">
        <v>0</v>
      </c>
      <c r="J12" s="1">
        <v>0</v>
      </c>
      <c r="K12" s="1">
        <v>0</v>
      </c>
      <c r="L12" s="1">
        <v>0</v>
      </c>
      <c r="M12" s="1">
        <v>0</v>
      </c>
      <c r="N12" s="1">
        <v>3</v>
      </c>
      <c r="O12" s="1">
        <v>0</v>
      </c>
      <c r="P12" s="8">
        <f t="shared" si="0"/>
        <v>8</v>
      </c>
      <c r="Q12" s="3">
        <v>2</v>
      </c>
      <c r="R12" s="3">
        <v>2</v>
      </c>
      <c r="S12" s="3">
        <v>4</v>
      </c>
      <c r="T12" s="3">
        <v>4</v>
      </c>
      <c r="U12" s="3">
        <v>2</v>
      </c>
      <c r="V12" s="3">
        <f t="shared" si="1"/>
        <v>14</v>
      </c>
      <c r="W12" s="3">
        <v>5</v>
      </c>
      <c r="X12" s="3">
        <v>5</v>
      </c>
      <c r="Y12" s="3">
        <v>5</v>
      </c>
      <c r="Z12" s="3">
        <v>5</v>
      </c>
      <c r="AA12" s="3">
        <v>5</v>
      </c>
      <c r="AB12" s="3">
        <v>5</v>
      </c>
      <c r="AC12" s="3">
        <v>1</v>
      </c>
      <c r="AD12" s="3">
        <v>5</v>
      </c>
      <c r="AE12" s="1">
        <f t="shared" si="2"/>
        <v>36</v>
      </c>
    </row>
    <row r="13" spans="1:31" x14ac:dyDescent="0.3">
      <c r="A13" s="1">
        <v>1</v>
      </c>
      <c r="B13" s="2">
        <v>22</v>
      </c>
      <c r="C13" s="1">
        <v>2</v>
      </c>
      <c r="D13" s="1">
        <v>2</v>
      </c>
      <c r="E13" s="1">
        <v>3</v>
      </c>
      <c r="F13" s="1">
        <v>0</v>
      </c>
      <c r="G13" s="1">
        <v>4</v>
      </c>
      <c r="H13" s="1">
        <v>5</v>
      </c>
      <c r="I13" s="1">
        <v>0</v>
      </c>
      <c r="J13" s="1">
        <v>0</v>
      </c>
      <c r="K13" s="1">
        <v>5</v>
      </c>
      <c r="L13" s="1">
        <v>0</v>
      </c>
      <c r="M13" s="1">
        <v>0</v>
      </c>
      <c r="N13" s="1">
        <v>0</v>
      </c>
      <c r="O13" s="1">
        <v>5</v>
      </c>
      <c r="P13" s="8">
        <f t="shared" si="0"/>
        <v>10.625</v>
      </c>
      <c r="Q13" s="3">
        <v>4</v>
      </c>
      <c r="R13" s="3">
        <v>4</v>
      </c>
      <c r="S13" s="3">
        <v>4</v>
      </c>
      <c r="T13" s="3">
        <v>3</v>
      </c>
      <c r="U13" s="3">
        <v>4</v>
      </c>
      <c r="V13" s="3">
        <f t="shared" si="1"/>
        <v>19</v>
      </c>
      <c r="W13" s="3">
        <v>4</v>
      </c>
      <c r="X13" s="3">
        <v>3</v>
      </c>
      <c r="Y13" s="3">
        <v>4</v>
      </c>
      <c r="Z13" s="3">
        <v>4</v>
      </c>
      <c r="AA13" s="3">
        <v>2</v>
      </c>
      <c r="AB13" s="3">
        <v>3</v>
      </c>
      <c r="AC13" s="3">
        <v>1</v>
      </c>
      <c r="AD13" s="3">
        <v>4</v>
      </c>
      <c r="AE13" s="1">
        <f t="shared" si="2"/>
        <v>25</v>
      </c>
    </row>
    <row r="14" spans="1:31" x14ac:dyDescent="0.3">
      <c r="A14" s="1">
        <v>1</v>
      </c>
      <c r="B14" s="2">
        <v>27</v>
      </c>
      <c r="C14" s="1">
        <v>1</v>
      </c>
      <c r="D14" s="1">
        <v>1</v>
      </c>
      <c r="E14" s="1">
        <v>3</v>
      </c>
      <c r="F14" s="1">
        <v>4</v>
      </c>
      <c r="G14" s="1">
        <v>3</v>
      </c>
      <c r="H14" s="1">
        <v>5</v>
      </c>
      <c r="I14" s="1">
        <v>0</v>
      </c>
      <c r="J14" s="1">
        <v>0</v>
      </c>
      <c r="K14" s="1">
        <v>5</v>
      </c>
      <c r="L14" s="1">
        <v>0</v>
      </c>
      <c r="M14" s="1">
        <v>0</v>
      </c>
      <c r="N14" s="1">
        <v>0</v>
      </c>
      <c r="O14" s="1">
        <v>0</v>
      </c>
      <c r="P14" s="8">
        <f t="shared" si="0"/>
        <v>10</v>
      </c>
      <c r="Q14" s="3">
        <v>5</v>
      </c>
      <c r="R14" s="3">
        <v>5</v>
      </c>
      <c r="S14" s="3">
        <v>5</v>
      </c>
      <c r="T14" s="3">
        <v>5</v>
      </c>
      <c r="U14" s="3">
        <v>1</v>
      </c>
      <c r="V14" s="3">
        <f t="shared" si="1"/>
        <v>21</v>
      </c>
      <c r="W14" s="3">
        <v>3</v>
      </c>
      <c r="X14" s="3">
        <v>5</v>
      </c>
      <c r="Y14" s="3">
        <v>2</v>
      </c>
      <c r="Z14" s="3">
        <v>5</v>
      </c>
      <c r="AA14" s="3">
        <v>4</v>
      </c>
      <c r="AB14" s="3">
        <v>4</v>
      </c>
      <c r="AC14" s="3">
        <v>2</v>
      </c>
      <c r="AD14" s="3">
        <v>4</v>
      </c>
      <c r="AE14" s="1">
        <f t="shared" si="2"/>
        <v>29</v>
      </c>
    </row>
    <row r="15" spans="1:31" x14ac:dyDescent="0.3">
      <c r="A15" s="1">
        <v>1</v>
      </c>
      <c r="B15" s="2">
        <v>26</v>
      </c>
      <c r="C15" s="1">
        <v>1</v>
      </c>
      <c r="D15" s="1">
        <v>1</v>
      </c>
      <c r="E15" s="1">
        <v>3</v>
      </c>
      <c r="F15" s="1">
        <v>1</v>
      </c>
      <c r="G15" s="1">
        <v>1</v>
      </c>
      <c r="H15" s="1">
        <v>5</v>
      </c>
      <c r="I15" s="1">
        <v>0</v>
      </c>
      <c r="J15" s="1">
        <v>0</v>
      </c>
      <c r="K15" s="1">
        <v>0</v>
      </c>
      <c r="L15" s="1">
        <v>3</v>
      </c>
      <c r="M15" s="1">
        <v>0</v>
      </c>
      <c r="N15" s="1">
        <v>0</v>
      </c>
      <c r="O15" s="1">
        <v>5</v>
      </c>
      <c r="P15" s="8">
        <f t="shared" si="0"/>
        <v>8.625</v>
      </c>
      <c r="Q15" s="3">
        <v>2</v>
      </c>
      <c r="R15" s="3">
        <v>4</v>
      </c>
      <c r="S15" s="3">
        <v>4</v>
      </c>
      <c r="T15" s="3">
        <v>4</v>
      </c>
      <c r="U15" s="3">
        <v>2</v>
      </c>
      <c r="V15" s="3">
        <f t="shared" si="1"/>
        <v>16</v>
      </c>
      <c r="W15" s="3">
        <v>3</v>
      </c>
      <c r="X15" s="3">
        <v>3</v>
      </c>
      <c r="Y15" s="3">
        <v>4</v>
      </c>
      <c r="Z15" s="3">
        <v>3</v>
      </c>
      <c r="AA15" s="3">
        <v>4</v>
      </c>
      <c r="AB15" s="3">
        <v>3</v>
      </c>
      <c r="AC15" s="3">
        <v>2</v>
      </c>
      <c r="AD15" s="3">
        <v>4</v>
      </c>
      <c r="AE15" s="1">
        <f t="shared" si="2"/>
        <v>26</v>
      </c>
    </row>
    <row r="16" spans="1:31" x14ac:dyDescent="0.3">
      <c r="A16" s="1">
        <v>1</v>
      </c>
      <c r="B16" s="2">
        <v>23</v>
      </c>
      <c r="C16" s="1">
        <v>2</v>
      </c>
      <c r="D16" s="1">
        <v>1</v>
      </c>
      <c r="E16" s="1">
        <v>2</v>
      </c>
      <c r="F16" s="2">
        <v>0</v>
      </c>
      <c r="G16" s="1">
        <v>4</v>
      </c>
      <c r="H16" s="1">
        <v>0</v>
      </c>
      <c r="I16" s="1">
        <v>0</v>
      </c>
      <c r="J16" s="1">
        <v>5</v>
      </c>
      <c r="K16" s="1">
        <v>5</v>
      </c>
      <c r="L16" s="1">
        <v>0</v>
      </c>
      <c r="M16" s="1">
        <v>0</v>
      </c>
      <c r="N16" s="1">
        <v>0</v>
      </c>
      <c r="O16" s="1">
        <v>0</v>
      </c>
      <c r="P16" s="8">
        <f t="shared" si="0"/>
        <v>10</v>
      </c>
      <c r="Q16" s="3">
        <v>5</v>
      </c>
      <c r="R16" s="3">
        <v>5</v>
      </c>
      <c r="S16" s="3">
        <v>5</v>
      </c>
      <c r="T16" s="3">
        <v>5</v>
      </c>
      <c r="U16" s="3">
        <v>4</v>
      </c>
      <c r="V16" s="3">
        <f t="shared" si="1"/>
        <v>24</v>
      </c>
      <c r="W16" s="3">
        <v>5</v>
      </c>
      <c r="X16" s="3">
        <v>5</v>
      </c>
      <c r="Y16" s="3">
        <v>5</v>
      </c>
      <c r="Z16" s="3">
        <v>5</v>
      </c>
      <c r="AA16" s="3">
        <v>5</v>
      </c>
      <c r="AB16" s="3">
        <v>5</v>
      </c>
      <c r="AC16" s="3">
        <v>1</v>
      </c>
      <c r="AD16" s="3">
        <v>5</v>
      </c>
      <c r="AE16" s="1">
        <f t="shared" si="2"/>
        <v>36</v>
      </c>
    </row>
    <row r="17" spans="1:31" x14ac:dyDescent="0.3">
      <c r="A17" s="1">
        <v>1</v>
      </c>
      <c r="B17" s="1">
        <v>25</v>
      </c>
      <c r="C17" s="1">
        <v>2</v>
      </c>
      <c r="D17" s="1">
        <v>1</v>
      </c>
      <c r="E17" s="1">
        <v>3</v>
      </c>
      <c r="F17" s="1">
        <v>2</v>
      </c>
      <c r="G17" s="1">
        <v>1</v>
      </c>
      <c r="H17" s="1">
        <v>0</v>
      </c>
      <c r="I17" s="1">
        <v>0</v>
      </c>
      <c r="J17" s="1">
        <v>5</v>
      </c>
      <c r="K17" s="1">
        <v>0</v>
      </c>
      <c r="L17" s="1">
        <v>3</v>
      </c>
      <c r="M17" s="1">
        <v>0</v>
      </c>
      <c r="N17" s="1">
        <v>4</v>
      </c>
      <c r="O17" s="1">
        <v>5</v>
      </c>
      <c r="P17" s="8">
        <f t="shared" si="0"/>
        <v>12.625</v>
      </c>
      <c r="Q17" s="3">
        <v>5</v>
      </c>
      <c r="R17" s="3">
        <v>5</v>
      </c>
      <c r="S17" s="3">
        <v>5</v>
      </c>
      <c r="T17" s="3">
        <v>5</v>
      </c>
      <c r="U17" s="3">
        <v>1</v>
      </c>
      <c r="V17" s="3">
        <f t="shared" si="1"/>
        <v>21</v>
      </c>
      <c r="W17" s="3">
        <v>5</v>
      </c>
      <c r="X17" s="3">
        <v>3</v>
      </c>
      <c r="Y17" s="3">
        <v>2</v>
      </c>
      <c r="Z17" s="3">
        <v>3</v>
      </c>
      <c r="AA17" s="3">
        <v>3</v>
      </c>
      <c r="AB17" s="3">
        <v>4</v>
      </c>
      <c r="AC17" s="3">
        <v>2</v>
      </c>
      <c r="AD17" s="3">
        <v>3</v>
      </c>
      <c r="AE17" s="1">
        <f t="shared" si="2"/>
        <v>25</v>
      </c>
    </row>
    <row r="18" spans="1:31" x14ac:dyDescent="0.3">
      <c r="A18" s="1">
        <v>1</v>
      </c>
      <c r="B18" s="2">
        <v>42</v>
      </c>
      <c r="C18" s="1">
        <v>2</v>
      </c>
      <c r="D18" s="1">
        <v>1</v>
      </c>
      <c r="E18" s="1">
        <v>2</v>
      </c>
      <c r="F18" s="2">
        <v>12</v>
      </c>
      <c r="G18" s="1">
        <v>1</v>
      </c>
      <c r="H18" s="1">
        <v>0</v>
      </c>
      <c r="I18" s="1">
        <v>0</v>
      </c>
      <c r="J18" s="1">
        <v>5</v>
      </c>
      <c r="K18" s="1">
        <v>0</v>
      </c>
      <c r="L18" s="1">
        <v>0</v>
      </c>
      <c r="M18" s="1">
        <v>5</v>
      </c>
      <c r="N18" s="1">
        <v>0</v>
      </c>
      <c r="O18" s="1">
        <v>0</v>
      </c>
      <c r="P18" s="8">
        <f t="shared" si="0"/>
        <v>10</v>
      </c>
      <c r="Q18" s="3">
        <v>4</v>
      </c>
      <c r="R18" s="3">
        <v>4</v>
      </c>
      <c r="S18" s="3">
        <v>4</v>
      </c>
      <c r="T18" s="3">
        <v>4</v>
      </c>
      <c r="U18" s="3">
        <v>4</v>
      </c>
      <c r="V18" s="3">
        <f t="shared" si="1"/>
        <v>20</v>
      </c>
      <c r="W18" s="3">
        <v>5</v>
      </c>
      <c r="X18" s="3">
        <v>5</v>
      </c>
      <c r="Y18" s="3">
        <v>3</v>
      </c>
      <c r="Z18" s="3">
        <v>5</v>
      </c>
      <c r="AA18" s="3">
        <v>5</v>
      </c>
      <c r="AB18" s="3">
        <v>2</v>
      </c>
      <c r="AC18" s="3">
        <v>4</v>
      </c>
      <c r="AD18" s="3">
        <v>5</v>
      </c>
      <c r="AE18" s="1">
        <f t="shared" si="2"/>
        <v>34</v>
      </c>
    </row>
    <row r="19" spans="1:31" x14ac:dyDescent="0.3">
      <c r="A19" s="1">
        <v>1</v>
      </c>
      <c r="B19" s="2">
        <v>28</v>
      </c>
      <c r="C19" s="1">
        <v>1</v>
      </c>
      <c r="D19" s="1">
        <v>1</v>
      </c>
      <c r="E19" s="1">
        <v>3</v>
      </c>
      <c r="F19" s="1">
        <v>2</v>
      </c>
      <c r="G19" s="1">
        <v>2</v>
      </c>
      <c r="H19" s="1">
        <v>5</v>
      </c>
      <c r="I19" s="1">
        <v>0</v>
      </c>
      <c r="J19" s="1">
        <v>0</v>
      </c>
      <c r="K19" s="1">
        <v>0</v>
      </c>
      <c r="L19" s="1">
        <v>5</v>
      </c>
      <c r="M19" s="1">
        <v>0</v>
      </c>
      <c r="N19" s="1">
        <v>4</v>
      </c>
      <c r="O19" s="1">
        <v>0</v>
      </c>
      <c r="P19" s="8">
        <f t="shared" si="0"/>
        <v>14</v>
      </c>
      <c r="Q19" s="3">
        <v>5</v>
      </c>
      <c r="R19" s="3">
        <v>4</v>
      </c>
      <c r="S19" s="3">
        <v>5</v>
      </c>
      <c r="T19" s="3">
        <v>4</v>
      </c>
      <c r="U19" s="3">
        <v>2</v>
      </c>
      <c r="V19" s="3">
        <f t="shared" si="1"/>
        <v>20</v>
      </c>
      <c r="W19" s="3">
        <v>2</v>
      </c>
      <c r="X19" s="3">
        <v>5</v>
      </c>
      <c r="Y19" s="3">
        <v>5</v>
      </c>
      <c r="Z19" s="3">
        <v>4</v>
      </c>
      <c r="AA19" s="3">
        <v>5</v>
      </c>
      <c r="AB19" s="3">
        <v>4</v>
      </c>
      <c r="AC19" s="3">
        <v>3</v>
      </c>
      <c r="AD19" s="3">
        <v>4</v>
      </c>
      <c r="AE19" s="1">
        <f t="shared" si="2"/>
        <v>32</v>
      </c>
    </row>
    <row r="20" spans="1:31" x14ac:dyDescent="0.3">
      <c r="A20" s="1">
        <v>1</v>
      </c>
      <c r="B20" s="2">
        <v>34</v>
      </c>
      <c r="C20" s="1">
        <v>2</v>
      </c>
      <c r="D20" s="1">
        <v>1</v>
      </c>
      <c r="E20" s="1">
        <v>3</v>
      </c>
      <c r="F20" s="1">
        <v>7</v>
      </c>
      <c r="G20" s="1">
        <v>3</v>
      </c>
      <c r="H20" s="1">
        <v>0</v>
      </c>
      <c r="I20" s="1">
        <v>0</v>
      </c>
      <c r="J20" s="1">
        <v>5</v>
      </c>
      <c r="K20" s="1">
        <v>5</v>
      </c>
      <c r="L20" s="1">
        <v>0</v>
      </c>
      <c r="M20" s="1">
        <v>5</v>
      </c>
      <c r="N20" s="1">
        <v>5</v>
      </c>
      <c r="O20" s="1">
        <v>0</v>
      </c>
      <c r="P20" s="8">
        <f t="shared" si="0"/>
        <v>20</v>
      </c>
      <c r="Q20" s="3">
        <v>5</v>
      </c>
      <c r="R20" s="3">
        <v>5</v>
      </c>
      <c r="S20" s="3">
        <v>5</v>
      </c>
      <c r="T20" s="3">
        <v>5</v>
      </c>
      <c r="U20" s="3">
        <v>4</v>
      </c>
      <c r="V20" s="3">
        <f t="shared" si="1"/>
        <v>24</v>
      </c>
      <c r="W20" s="3">
        <v>5</v>
      </c>
      <c r="X20" s="3">
        <v>5</v>
      </c>
      <c r="Y20" s="3">
        <v>5</v>
      </c>
      <c r="Z20" s="3">
        <v>5</v>
      </c>
      <c r="AA20" s="3">
        <v>4</v>
      </c>
      <c r="AB20" s="3">
        <v>5</v>
      </c>
      <c r="AC20" s="3">
        <v>1</v>
      </c>
      <c r="AD20" s="3">
        <v>5</v>
      </c>
      <c r="AE20" s="1">
        <f t="shared" si="2"/>
        <v>35</v>
      </c>
    </row>
    <row r="21" spans="1:31" x14ac:dyDescent="0.3">
      <c r="A21" s="1">
        <v>1</v>
      </c>
      <c r="B21" s="2">
        <v>37</v>
      </c>
      <c r="C21" s="1">
        <v>2</v>
      </c>
      <c r="D21" s="1">
        <v>3</v>
      </c>
      <c r="E21" s="1">
        <v>2</v>
      </c>
      <c r="F21" s="2">
        <v>16</v>
      </c>
      <c r="G21" s="1">
        <v>3</v>
      </c>
      <c r="H21" s="1">
        <v>0</v>
      </c>
      <c r="I21" s="1">
        <v>0</v>
      </c>
      <c r="J21" s="1">
        <v>0</v>
      </c>
      <c r="K21" s="1">
        <v>5</v>
      </c>
      <c r="L21" s="1">
        <v>3</v>
      </c>
      <c r="M21" s="1">
        <v>0</v>
      </c>
      <c r="N21" s="1">
        <v>0</v>
      </c>
      <c r="O21" s="1">
        <v>5</v>
      </c>
      <c r="P21" s="8">
        <f t="shared" si="0"/>
        <v>8.625</v>
      </c>
      <c r="Q21" s="3">
        <v>4</v>
      </c>
      <c r="R21" s="3">
        <v>4</v>
      </c>
      <c r="S21" s="3">
        <v>4</v>
      </c>
      <c r="T21" s="3">
        <v>3</v>
      </c>
      <c r="U21" s="3">
        <v>3</v>
      </c>
      <c r="V21" s="3">
        <f t="shared" si="1"/>
        <v>18</v>
      </c>
      <c r="W21" s="3">
        <v>5</v>
      </c>
      <c r="X21" s="3">
        <v>5</v>
      </c>
      <c r="Y21" s="3">
        <v>5</v>
      </c>
      <c r="Z21" s="3">
        <v>5</v>
      </c>
      <c r="AA21" s="3">
        <v>2</v>
      </c>
      <c r="AB21" s="3">
        <v>2</v>
      </c>
      <c r="AC21" s="3">
        <v>1</v>
      </c>
      <c r="AD21" s="3">
        <v>5</v>
      </c>
      <c r="AE21" s="1">
        <f t="shared" si="2"/>
        <v>30</v>
      </c>
    </row>
    <row r="22" spans="1:31" x14ac:dyDescent="0.3">
      <c r="A22" s="1">
        <v>1</v>
      </c>
      <c r="B22" s="2">
        <v>28</v>
      </c>
      <c r="C22" s="1">
        <v>2</v>
      </c>
      <c r="D22" s="1">
        <v>1</v>
      </c>
      <c r="E22" s="1">
        <v>2</v>
      </c>
      <c r="F22" s="2">
        <v>7</v>
      </c>
      <c r="G22" s="1">
        <v>1</v>
      </c>
      <c r="H22" s="1">
        <v>5</v>
      </c>
      <c r="I22" s="1">
        <v>0</v>
      </c>
      <c r="J22" s="1">
        <v>0</v>
      </c>
      <c r="K22" s="1">
        <v>5</v>
      </c>
      <c r="L22" s="1">
        <v>0</v>
      </c>
      <c r="M22" s="1">
        <v>5</v>
      </c>
      <c r="N22" s="1">
        <v>4</v>
      </c>
      <c r="O22" s="1">
        <v>5</v>
      </c>
      <c r="P22" s="8">
        <f t="shared" si="0"/>
        <v>19.625</v>
      </c>
      <c r="Q22" s="3">
        <v>5</v>
      </c>
      <c r="R22" s="3">
        <v>4</v>
      </c>
      <c r="S22" s="3">
        <v>4</v>
      </c>
      <c r="T22" s="3">
        <v>4</v>
      </c>
      <c r="U22" s="3">
        <v>4</v>
      </c>
      <c r="V22" s="3">
        <f t="shared" si="1"/>
        <v>21</v>
      </c>
      <c r="W22" s="3">
        <v>4</v>
      </c>
      <c r="X22" s="3">
        <v>5</v>
      </c>
      <c r="Y22" s="3">
        <v>3</v>
      </c>
      <c r="Z22" s="3">
        <v>4</v>
      </c>
      <c r="AA22" s="3">
        <v>4</v>
      </c>
      <c r="AB22" s="3">
        <v>5</v>
      </c>
      <c r="AC22" s="3">
        <v>1</v>
      </c>
      <c r="AD22" s="3">
        <v>5</v>
      </c>
      <c r="AE22" s="1">
        <f t="shared" si="2"/>
        <v>31</v>
      </c>
    </row>
    <row r="23" spans="1:31" x14ac:dyDescent="0.3">
      <c r="A23" s="1">
        <v>1</v>
      </c>
      <c r="B23" s="2">
        <v>27</v>
      </c>
      <c r="C23" s="1">
        <v>2</v>
      </c>
      <c r="D23" s="1">
        <v>1</v>
      </c>
      <c r="E23" s="1">
        <v>2</v>
      </c>
      <c r="F23" s="2">
        <v>3</v>
      </c>
      <c r="G23" s="1">
        <v>3</v>
      </c>
      <c r="H23" s="1">
        <v>0</v>
      </c>
      <c r="I23" s="1">
        <v>0</v>
      </c>
      <c r="J23" s="1">
        <v>5</v>
      </c>
      <c r="K23" s="1">
        <v>5</v>
      </c>
      <c r="L23" s="1">
        <v>0</v>
      </c>
      <c r="M23" s="1">
        <v>5</v>
      </c>
      <c r="N23" s="1">
        <v>3</v>
      </c>
      <c r="O23" s="1">
        <v>5</v>
      </c>
      <c r="P23" s="8">
        <f t="shared" si="0"/>
        <v>18.625</v>
      </c>
      <c r="Q23" s="3">
        <v>4</v>
      </c>
      <c r="R23" s="3">
        <v>5</v>
      </c>
      <c r="S23" s="3">
        <v>5</v>
      </c>
      <c r="T23" s="3">
        <v>5</v>
      </c>
      <c r="U23" s="3">
        <v>1</v>
      </c>
      <c r="V23" s="3">
        <f t="shared" si="1"/>
        <v>20</v>
      </c>
      <c r="W23" s="3">
        <v>2</v>
      </c>
      <c r="X23" s="3">
        <v>4</v>
      </c>
      <c r="Y23" s="3">
        <v>3</v>
      </c>
      <c r="Z23" s="3">
        <v>3</v>
      </c>
      <c r="AA23" s="3">
        <v>2</v>
      </c>
      <c r="AB23" s="3">
        <v>1</v>
      </c>
      <c r="AC23" s="3">
        <v>5</v>
      </c>
      <c r="AD23" s="3">
        <v>3</v>
      </c>
      <c r="AE23" s="1">
        <f t="shared" si="2"/>
        <v>23</v>
      </c>
    </row>
    <row r="24" spans="1:31" x14ac:dyDescent="0.3">
      <c r="A24" s="1">
        <v>1</v>
      </c>
      <c r="B24" s="2">
        <v>28</v>
      </c>
      <c r="C24" s="1">
        <v>2</v>
      </c>
      <c r="D24" s="1">
        <v>3</v>
      </c>
      <c r="E24" s="1">
        <v>4</v>
      </c>
      <c r="F24" s="2">
        <v>5</v>
      </c>
      <c r="G24" s="1">
        <v>3</v>
      </c>
      <c r="H24" s="1">
        <v>5</v>
      </c>
      <c r="I24" s="1">
        <v>0</v>
      </c>
      <c r="J24" s="1">
        <v>5</v>
      </c>
      <c r="K24" s="1">
        <v>5</v>
      </c>
      <c r="L24" s="1">
        <v>0</v>
      </c>
      <c r="M24" s="1">
        <v>0</v>
      </c>
      <c r="N24" s="1">
        <v>4</v>
      </c>
      <c r="O24" s="1">
        <v>5</v>
      </c>
      <c r="P24" s="8">
        <f t="shared" si="0"/>
        <v>19.625</v>
      </c>
      <c r="Q24" s="3">
        <v>4</v>
      </c>
      <c r="R24" s="3">
        <v>5</v>
      </c>
      <c r="S24" s="3">
        <v>5</v>
      </c>
      <c r="T24" s="3">
        <v>5</v>
      </c>
      <c r="U24" s="3">
        <v>2</v>
      </c>
      <c r="V24" s="3">
        <f t="shared" si="1"/>
        <v>21</v>
      </c>
      <c r="W24" s="3">
        <v>5</v>
      </c>
      <c r="X24" s="3">
        <v>3</v>
      </c>
      <c r="Y24" s="3">
        <v>4</v>
      </c>
      <c r="Z24" s="3">
        <v>2</v>
      </c>
      <c r="AA24" s="3">
        <v>4</v>
      </c>
      <c r="AB24" s="3">
        <v>3</v>
      </c>
      <c r="AC24" s="3">
        <v>3</v>
      </c>
      <c r="AD24" s="3">
        <v>4</v>
      </c>
      <c r="AE24" s="1">
        <f t="shared" si="2"/>
        <v>28</v>
      </c>
    </row>
    <row r="25" spans="1:31" x14ac:dyDescent="0.3">
      <c r="A25" s="1">
        <v>1</v>
      </c>
      <c r="B25" s="2">
        <v>32</v>
      </c>
      <c r="C25" s="1">
        <v>2</v>
      </c>
      <c r="D25" s="1">
        <v>3</v>
      </c>
      <c r="E25" s="1">
        <v>4</v>
      </c>
      <c r="F25" s="2">
        <v>4</v>
      </c>
      <c r="G25" s="1">
        <v>3</v>
      </c>
      <c r="H25" s="1">
        <v>5</v>
      </c>
      <c r="I25" s="1">
        <v>5</v>
      </c>
      <c r="J25" s="1">
        <v>0</v>
      </c>
      <c r="K25" s="1">
        <v>0</v>
      </c>
      <c r="L25" s="1">
        <v>0</v>
      </c>
      <c r="M25" s="1">
        <v>0</v>
      </c>
      <c r="N25" s="1">
        <v>4</v>
      </c>
      <c r="O25" s="1">
        <v>5</v>
      </c>
      <c r="P25" s="8">
        <f t="shared" si="0"/>
        <v>14.625</v>
      </c>
      <c r="Q25" s="3">
        <v>4</v>
      </c>
      <c r="R25" s="3">
        <v>4</v>
      </c>
      <c r="S25" s="3">
        <v>5</v>
      </c>
      <c r="T25" s="3">
        <v>5</v>
      </c>
      <c r="U25" s="3">
        <v>4</v>
      </c>
      <c r="V25" s="3">
        <f t="shared" si="1"/>
        <v>22</v>
      </c>
      <c r="W25" s="3">
        <v>3</v>
      </c>
      <c r="X25" s="3">
        <v>3</v>
      </c>
      <c r="Y25" s="3">
        <v>5</v>
      </c>
      <c r="Z25" s="3">
        <v>3</v>
      </c>
      <c r="AA25" s="3">
        <v>3</v>
      </c>
      <c r="AB25" s="3">
        <v>4</v>
      </c>
      <c r="AC25" s="3">
        <v>1</v>
      </c>
      <c r="AD25" s="3">
        <v>5</v>
      </c>
      <c r="AE25" s="1">
        <f t="shared" si="2"/>
        <v>27</v>
      </c>
    </row>
    <row r="26" spans="1:31" x14ac:dyDescent="0.3">
      <c r="A26" s="1">
        <v>1</v>
      </c>
      <c r="B26" s="2">
        <v>28</v>
      </c>
      <c r="C26" s="1">
        <v>2</v>
      </c>
      <c r="D26" s="1">
        <v>2</v>
      </c>
      <c r="E26" s="1">
        <v>2</v>
      </c>
      <c r="F26" s="1">
        <v>2</v>
      </c>
      <c r="G26" s="1">
        <v>1</v>
      </c>
      <c r="H26" s="1">
        <v>0</v>
      </c>
      <c r="I26" s="1">
        <v>0</v>
      </c>
      <c r="J26" s="1">
        <v>0</v>
      </c>
      <c r="K26" s="1">
        <v>0</v>
      </c>
      <c r="L26" s="1">
        <v>0</v>
      </c>
      <c r="M26" s="1">
        <v>0</v>
      </c>
      <c r="N26" s="1">
        <v>3</v>
      </c>
      <c r="O26" s="1">
        <v>0</v>
      </c>
      <c r="P26" s="8">
        <f t="shared" si="0"/>
        <v>3</v>
      </c>
      <c r="Q26" s="3">
        <v>5</v>
      </c>
      <c r="R26" s="3">
        <v>5</v>
      </c>
      <c r="S26" s="3">
        <v>5</v>
      </c>
      <c r="T26" s="3">
        <v>5</v>
      </c>
      <c r="U26" s="3">
        <v>1</v>
      </c>
      <c r="V26" s="3">
        <f t="shared" si="1"/>
        <v>21</v>
      </c>
      <c r="W26" s="3">
        <v>3</v>
      </c>
      <c r="X26" s="3">
        <v>4</v>
      </c>
      <c r="Y26" s="3">
        <v>3</v>
      </c>
      <c r="Z26" s="3">
        <v>4</v>
      </c>
      <c r="AA26" s="3">
        <v>3</v>
      </c>
      <c r="AB26" s="3">
        <v>4</v>
      </c>
      <c r="AC26" s="3">
        <v>3</v>
      </c>
      <c r="AD26" s="3">
        <v>4</v>
      </c>
      <c r="AE26" s="1">
        <f t="shared" si="2"/>
        <v>28</v>
      </c>
    </row>
    <row r="27" spans="1:31" x14ac:dyDescent="0.3">
      <c r="A27" s="1">
        <v>1</v>
      </c>
      <c r="B27" s="2">
        <v>30</v>
      </c>
      <c r="C27" s="1">
        <v>2</v>
      </c>
      <c r="D27" s="1">
        <v>2</v>
      </c>
      <c r="E27" s="1">
        <v>3</v>
      </c>
      <c r="F27" s="1">
        <v>6</v>
      </c>
      <c r="G27" s="1">
        <v>3</v>
      </c>
      <c r="H27" s="1">
        <v>0</v>
      </c>
      <c r="I27" s="1">
        <v>0</v>
      </c>
      <c r="J27" s="1">
        <v>0</v>
      </c>
      <c r="K27" s="1">
        <v>5</v>
      </c>
      <c r="L27" s="1">
        <v>0</v>
      </c>
      <c r="M27" s="1">
        <v>0</v>
      </c>
      <c r="N27" s="1">
        <v>3</v>
      </c>
      <c r="O27" s="1">
        <v>5</v>
      </c>
      <c r="P27" s="8">
        <f t="shared" si="0"/>
        <v>8.625</v>
      </c>
      <c r="Q27" s="3">
        <v>4</v>
      </c>
      <c r="R27" s="3">
        <v>5</v>
      </c>
      <c r="S27" s="3">
        <v>5</v>
      </c>
      <c r="T27" s="3">
        <v>5</v>
      </c>
      <c r="U27" s="3">
        <v>2</v>
      </c>
      <c r="V27" s="3">
        <f t="shared" si="1"/>
        <v>21</v>
      </c>
      <c r="W27" s="3">
        <v>4</v>
      </c>
      <c r="X27" s="3">
        <v>4</v>
      </c>
      <c r="Y27" s="3">
        <v>3</v>
      </c>
      <c r="Z27" s="3">
        <v>3</v>
      </c>
      <c r="AA27" s="3">
        <v>3</v>
      </c>
      <c r="AB27" s="3">
        <v>4</v>
      </c>
      <c r="AC27" s="3">
        <v>2</v>
      </c>
      <c r="AD27" s="3">
        <v>4</v>
      </c>
      <c r="AE27" s="1">
        <f t="shared" si="2"/>
        <v>27</v>
      </c>
    </row>
    <row r="28" spans="1:31" x14ac:dyDescent="0.3">
      <c r="A28" s="1">
        <v>1</v>
      </c>
      <c r="B28" s="2">
        <v>24</v>
      </c>
      <c r="C28" s="1">
        <v>2</v>
      </c>
      <c r="D28" s="1">
        <v>1</v>
      </c>
      <c r="E28" s="1">
        <v>4</v>
      </c>
      <c r="F28" s="1">
        <v>2</v>
      </c>
      <c r="G28" s="1">
        <v>1</v>
      </c>
      <c r="H28" s="1">
        <v>5</v>
      </c>
      <c r="I28" s="1">
        <v>5</v>
      </c>
      <c r="J28" s="1">
        <v>0</v>
      </c>
      <c r="K28" s="1">
        <v>5</v>
      </c>
      <c r="L28" s="1">
        <v>0</v>
      </c>
      <c r="M28" s="1">
        <v>0</v>
      </c>
      <c r="N28" s="1">
        <v>4</v>
      </c>
      <c r="O28" s="1">
        <v>5</v>
      </c>
      <c r="P28" s="8">
        <f t="shared" si="0"/>
        <v>19.625</v>
      </c>
      <c r="Q28" s="3">
        <v>5</v>
      </c>
      <c r="R28" s="3">
        <v>4</v>
      </c>
      <c r="S28" s="3">
        <v>4</v>
      </c>
      <c r="T28" s="3">
        <v>4</v>
      </c>
      <c r="U28" s="3">
        <v>3</v>
      </c>
      <c r="V28" s="3">
        <f t="shared" si="1"/>
        <v>20</v>
      </c>
      <c r="W28" s="3">
        <v>4</v>
      </c>
      <c r="X28" s="3">
        <v>3</v>
      </c>
      <c r="Y28" s="3">
        <v>2</v>
      </c>
      <c r="Z28" s="3">
        <v>3</v>
      </c>
      <c r="AA28" s="3">
        <v>3</v>
      </c>
      <c r="AB28" s="3">
        <v>3</v>
      </c>
      <c r="AC28" s="3">
        <v>4</v>
      </c>
      <c r="AD28" s="3">
        <v>2</v>
      </c>
      <c r="AE28" s="1">
        <f t="shared" si="2"/>
        <v>24</v>
      </c>
    </row>
    <row r="29" spans="1:31" x14ac:dyDescent="0.3">
      <c r="A29" s="1">
        <v>1</v>
      </c>
      <c r="B29" s="2">
        <v>30</v>
      </c>
      <c r="C29" s="1">
        <v>2</v>
      </c>
      <c r="D29" s="1">
        <v>2</v>
      </c>
      <c r="E29" s="1">
        <v>4</v>
      </c>
      <c r="F29" s="2">
        <v>3</v>
      </c>
      <c r="G29" s="1">
        <v>1</v>
      </c>
      <c r="H29" s="1">
        <v>0</v>
      </c>
      <c r="I29" s="1">
        <v>0</v>
      </c>
      <c r="J29" s="1">
        <v>5</v>
      </c>
      <c r="K29" s="1">
        <v>5</v>
      </c>
      <c r="L29" s="1">
        <v>0</v>
      </c>
      <c r="M29" s="1">
        <v>0</v>
      </c>
      <c r="N29" s="1">
        <v>3</v>
      </c>
      <c r="O29" s="1">
        <v>5</v>
      </c>
      <c r="P29" s="8">
        <f t="shared" si="0"/>
        <v>13.625</v>
      </c>
      <c r="Q29" s="3">
        <v>5</v>
      </c>
      <c r="R29" s="3">
        <v>5</v>
      </c>
      <c r="S29" s="3">
        <v>5</v>
      </c>
      <c r="T29" s="3">
        <v>5</v>
      </c>
      <c r="U29" s="3">
        <v>5</v>
      </c>
      <c r="V29" s="3">
        <f t="shared" si="1"/>
        <v>25</v>
      </c>
      <c r="W29" s="3">
        <v>4</v>
      </c>
      <c r="X29" s="3">
        <v>5</v>
      </c>
      <c r="Y29" s="3">
        <v>5</v>
      </c>
      <c r="Z29" s="3">
        <v>5</v>
      </c>
      <c r="AA29" s="3">
        <v>5</v>
      </c>
      <c r="AB29" s="3">
        <v>4</v>
      </c>
      <c r="AC29" s="3">
        <v>2</v>
      </c>
      <c r="AD29" s="3">
        <v>4</v>
      </c>
      <c r="AE29" s="1">
        <f t="shared" si="2"/>
        <v>34</v>
      </c>
    </row>
    <row r="30" spans="1:31" x14ac:dyDescent="0.3">
      <c r="A30" s="1">
        <v>1</v>
      </c>
      <c r="B30" s="2">
        <v>29</v>
      </c>
      <c r="C30" s="1">
        <v>2</v>
      </c>
      <c r="D30" s="1">
        <v>1</v>
      </c>
      <c r="E30" s="1">
        <v>4</v>
      </c>
      <c r="F30" s="2">
        <v>2</v>
      </c>
      <c r="G30" s="1">
        <v>2</v>
      </c>
      <c r="H30" s="1">
        <v>0</v>
      </c>
      <c r="I30" s="1">
        <v>0</v>
      </c>
      <c r="J30" s="1">
        <v>5</v>
      </c>
      <c r="K30" s="1">
        <v>0</v>
      </c>
      <c r="L30" s="1">
        <v>3</v>
      </c>
      <c r="M30" s="1">
        <v>0</v>
      </c>
      <c r="N30" s="1">
        <v>4</v>
      </c>
      <c r="O30" s="1">
        <v>5</v>
      </c>
      <c r="P30" s="8">
        <f t="shared" si="0"/>
        <v>12.625</v>
      </c>
      <c r="Q30" s="3">
        <v>5</v>
      </c>
      <c r="R30" s="3">
        <v>5</v>
      </c>
      <c r="S30" s="3">
        <v>5</v>
      </c>
      <c r="T30" s="3">
        <v>4</v>
      </c>
      <c r="U30" s="3">
        <v>4</v>
      </c>
      <c r="V30" s="3">
        <f t="shared" si="1"/>
        <v>23</v>
      </c>
      <c r="W30" s="3">
        <v>3</v>
      </c>
      <c r="X30" s="3">
        <v>2</v>
      </c>
      <c r="Y30" s="3">
        <v>3</v>
      </c>
      <c r="Z30" s="3">
        <v>3</v>
      </c>
      <c r="AA30" s="3">
        <v>3</v>
      </c>
      <c r="AB30" s="3">
        <v>2</v>
      </c>
      <c r="AC30" s="3">
        <v>3</v>
      </c>
      <c r="AD30" s="3">
        <v>3</v>
      </c>
      <c r="AE30" s="1">
        <f t="shared" si="2"/>
        <v>22</v>
      </c>
    </row>
    <row r="31" spans="1:31" x14ac:dyDescent="0.3">
      <c r="A31" s="1">
        <v>1</v>
      </c>
      <c r="B31" s="2">
        <v>31</v>
      </c>
      <c r="C31" s="1">
        <v>2</v>
      </c>
      <c r="D31" s="1">
        <v>2</v>
      </c>
      <c r="E31" s="1">
        <v>1</v>
      </c>
      <c r="F31" s="1">
        <v>9</v>
      </c>
      <c r="G31" s="1">
        <v>1</v>
      </c>
      <c r="H31" s="1">
        <v>5</v>
      </c>
      <c r="I31" s="1">
        <v>0</v>
      </c>
      <c r="J31" s="1">
        <v>0</v>
      </c>
      <c r="K31" s="1">
        <v>5</v>
      </c>
      <c r="L31" s="1">
        <v>0</v>
      </c>
      <c r="M31" s="1">
        <v>0</v>
      </c>
      <c r="N31" s="1">
        <v>3</v>
      </c>
      <c r="O31" s="1">
        <v>0</v>
      </c>
      <c r="P31" s="8">
        <f t="shared" si="0"/>
        <v>13</v>
      </c>
      <c r="Q31" s="3">
        <v>5</v>
      </c>
      <c r="R31" s="3">
        <v>4</v>
      </c>
      <c r="S31" s="3">
        <v>4</v>
      </c>
      <c r="T31" s="3">
        <v>3</v>
      </c>
      <c r="U31" s="3">
        <v>4</v>
      </c>
      <c r="V31" s="3">
        <f t="shared" si="1"/>
        <v>20</v>
      </c>
      <c r="W31" s="3">
        <v>5</v>
      </c>
      <c r="X31" s="3">
        <v>5</v>
      </c>
      <c r="Y31" s="3">
        <v>3</v>
      </c>
      <c r="Z31" s="3">
        <v>4</v>
      </c>
      <c r="AA31" s="3">
        <v>4</v>
      </c>
      <c r="AB31" s="3">
        <v>3</v>
      </c>
      <c r="AC31" s="3">
        <v>5</v>
      </c>
      <c r="AD31" s="3">
        <v>3</v>
      </c>
      <c r="AE31" s="1">
        <f t="shared" si="2"/>
        <v>32</v>
      </c>
    </row>
    <row r="32" spans="1:31" x14ac:dyDescent="0.3">
      <c r="A32" s="1">
        <v>1</v>
      </c>
      <c r="B32" s="2">
        <v>27</v>
      </c>
      <c r="C32" s="1">
        <v>1</v>
      </c>
      <c r="D32" s="1">
        <v>1</v>
      </c>
      <c r="E32" s="1">
        <v>4</v>
      </c>
      <c r="F32" s="2">
        <v>2</v>
      </c>
      <c r="G32" s="1">
        <v>1</v>
      </c>
      <c r="H32" s="1">
        <v>5</v>
      </c>
      <c r="I32" s="1">
        <v>5</v>
      </c>
      <c r="J32" s="1">
        <v>5</v>
      </c>
      <c r="K32" s="1">
        <v>0</v>
      </c>
      <c r="L32" s="1">
        <v>0</v>
      </c>
      <c r="M32" s="1">
        <v>0</v>
      </c>
      <c r="N32" s="1">
        <v>3</v>
      </c>
      <c r="O32" s="1">
        <v>5</v>
      </c>
      <c r="P32" s="8">
        <f t="shared" si="0"/>
        <v>18.625</v>
      </c>
      <c r="Q32" s="3">
        <v>2</v>
      </c>
      <c r="R32" s="3">
        <v>4</v>
      </c>
      <c r="S32" s="3">
        <v>4</v>
      </c>
      <c r="T32" s="3">
        <v>4</v>
      </c>
      <c r="U32" s="3">
        <v>2</v>
      </c>
      <c r="V32" s="3">
        <f t="shared" si="1"/>
        <v>16</v>
      </c>
      <c r="W32" s="3">
        <v>4</v>
      </c>
      <c r="X32" s="3">
        <v>4</v>
      </c>
      <c r="Y32" s="3">
        <v>4</v>
      </c>
      <c r="Z32" s="3">
        <v>4</v>
      </c>
      <c r="AA32" s="3">
        <v>4</v>
      </c>
      <c r="AB32" s="3">
        <v>4</v>
      </c>
      <c r="AC32" s="3">
        <v>2</v>
      </c>
      <c r="AD32" s="3">
        <v>4</v>
      </c>
      <c r="AE32" s="1">
        <f t="shared" si="2"/>
        <v>30</v>
      </c>
    </row>
    <row r="33" spans="1:31" x14ac:dyDescent="0.3">
      <c r="A33" s="1">
        <v>1</v>
      </c>
      <c r="B33" s="2">
        <v>24</v>
      </c>
      <c r="C33" s="1">
        <v>1</v>
      </c>
      <c r="D33" s="1">
        <v>1</v>
      </c>
      <c r="E33" s="1">
        <v>4</v>
      </c>
      <c r="F33" s="2">
        <v>0</v>
      </c>
      <c r="G33" s="1">
        <v>4</v>
      </c>
      <c r="H33" s="1">
        <v>0</v>
      </c>
      <c r="I33" s="1">
        <v>5</v>
      </c>
      <c r="J33" s="1">
        <v>0</v>
      </c>
      <c r="K33" s="1">
        <v>0</v>
      </c>
      <c r="L33" s="1">
        <v>0</v>
      </c>
      <c r="M33" s="1">
        <v>0</v>
      </c>
      <c r="N33" s="1">
        <v>3</v>
      </c>
      <c r="O33" s="1">
        <v>0</v>
      </c>
      <c r="P33" s="8">
        <f t="shared" si="0"/>
        <v>8</v>
      </c>
      <c r="Q33" s="3">
        <v>4</v>
      </c>
      <c r="R33" s="3">
        <v>5</v>
      </c>
      <c r="S33" s="3">
        <v>4</v>
      </c>
      <c r="T33" s="3">
        <v>5</v>
      </c>
      <c r="U33" s="3">
        <v>1</v>
      </c>
      <c r="V33" s="3">
        <f t="shared" si="1"/>
        <v>19</v>
      </c>
      <c r="W33" s="3">
        <v>4</v>
      </c>
      <c r="X33" s="3">
        <v>4</v>
      </c>
      <c r="Y33" s="3">
        <v>4</v>
      </c>
      <c r="Z33" s="3">
        <v>4</v>
      </c>
      <c r="AA33" s="3">
        <v>4</v>
      </c>
      <c r="AB33" s="3">
        <v>4</v>
      </c>
      <c r="AC33" s="3">
        <v>2</v>
      </c>
      <c r="AD33" s="3">
        <v>4</v>
      </c>
      <c r="AE33" s="1">
        <f t="shared" si="2"/>
        <v>30</v>
      </c>
    </row>
    <row r="34" spans="1:31" x14ac:dyDescent="0.3">
      <c r="A34" s="1">
        <v>1</v>
      </c>
      <c r="B34" s="2">
        <v>27</v>
      </c>
      <c r="C34" s="1">
        <v>2</v>
      </c>
      <c r="D34" s="1">
        <v>2</v>
      </c>
      <c r="E34" s="1">
        <v>4</v>
      </c>
      <c r="F34" s="2">
        <v>4</v>
      </c>
      <c r="G34" s="1">
        <v>3</v>
      </c>
      <c r="H34" s="1">
        <v>0</v>
      </c>
      <c r="I34" s="1">
        <v>0</v>
      </c>
      <c r="J34" s="1">
        <v>5</v>
      </c>
      <c r="K34" s="1">
        <v>5</v>
      </c>
      <c r="L34" s="1">
        <v>0</v>
      </c>
      <c r="M34" s="1">
        <v>0</v>
      </c>
      <c r="N34" s="1">
        <v>0</v>
      </c>
      <c r="O34" s="1">
        <v>0</v>
      </c>
      <c r="P34" s="8">
        <f t="shared" si="0"/>
        <v>10</v>
      </c>
      <c r="Q34" s="3">
        <v>5</v>
      </c>
      <c r="R34" s="3">
        <v>5</v>
      </c>
      <c r="S34" s="3">
        <v>4</v>
      </c>
      <c r="T34" s="3">
        <v>5</v>
      </c>
      <c r="U34" s="3">
        <v>4</v>
      </c>
      <c r="V34" s="3">
        <f t="shared" si="1"/>
        <v>23</v>
      </c>
      <c r="W34" s="3">
        <v>5</v>
      </c>
      <c r="X34" s="3">
        <v>5</v>
      </c>
      <c r="Y34" s="3">
        <v>3</v>
      </c>
      <c r="Z34" s="3">
        <v>5</v>
      </c>
      <c r="AA34" s="3">
        <v>5</v>
      </c>
      <c r="AB34" s="3">
        <v>5</v>
      </c>
      <c r="AC34" s="3">
        <v>1</v>
      </c>
      <c r="AD34" s="3">
        <v>4</v>
      </c>
      <c r="AE34" s="1">
        <f t="shared" ref="AE34:AE65" si="3">W34+X34+Y34+Z34+AA34+AB34+AC34+AD34</f>
        <v>33</v>
      </c>
    </row>
    <row r="35" spans="1:31" x14ac:dyDescent="0.3">
      <c r="A35" s="1">
        <v>1</v>
      </c>
      <c r="B35" s="2">
        <v>31</v>
      </c>
      <c r="C35" s="1">
        <v>2</v>
      </c>
      <c r="D35" s="1">
        <v>1</v>
      </c>
      <c r="E35" s="1">
        <v>2</v>
      </c>
      <c r="F35" s="2">
        <v>8</v>
      </c>
      <c r="G35" s="1">
        <v>1</v>
      </c>
      <c r="H35" s="1">
        <v>5</v>
      </c>
      <c r="I35" s="1">
        <v>0</v>
      </c>
      <c r="J35" s="1">
        <v>0</v>
      </c>
      <c r="K35" s="1">
        <v>0</v>
      </c>
      <c r="L35" s="1">
        <v>0</v>
      </c>
      <c r="M35" s="1">
        <v>0</v>
      </c>
      <c r="N35" s="1">
        <v>5</v>
      </c>
      <c r="O35" s="1">
        <v>5</v>
      </c>
      <c r="P35" s="8">
        <f t="shared" si="0"/>
        <v>10.625</v>
      </c>
      <c r="Q35" s="3">
        <v>5</v>
      </c>
      <c r="R35" s="3">
        <v>5</v>
      </c>
      <c r="S35" s="3">
        <v>5</v>
      </c>
      <c r="T35" s="3">
        <v>4</v>
      </c>
      <c r="U35" s="3">
        <v>5</v>
      </c>
      <c r="V35" s="3">
        <f t="shared" si="1"/>
        <v>24</v>
      </c>
      <c r="W35" s="3">
        <v>4</v>
      </c>
      <c r="X35" s="3">
        <v>5</v>
      </c>
      <c r="Y35" s="3">
        <v>2</v>
      </c>
      <c r="Z35" s="3">
        <v>5</v>
      </c>
      <c r="AA35" s="3">
        <v>3</v>
      </c>
      <c r="AB35" s="3">
        <v>5</v>
      </c>
      <c r="AC35" s="3">
        <v>2</v>
      </c>
      <c r="AD35" s="3">
        <v>5</v>
      </c>
      <c r="AE35" s="1">
        <f t="shared" si="3"/>
        <v>31</v>
      </c>
    </row>
    <row r="36" spans="1:31" x14ac:dyDescent="0.3">
      <c r="A36" s="1">
        <v>1</v>
      </c>
      <c r="B36" s="2">
        <v>25</v>
      </c>
      <c r="C36" s="1">
        <v>1</v>
      </c>
      <c r="D36" s="1">
        <v>1</v>
      </c>
      <c r="E36" s="1">
        <v>2</v>
      </c>
      <c r="F36" s="1">
        <v>2</v>
      </c>
      <c r="G36" s="1">
        <v>1</v>
      </c>
      <c r="H36" s="1">
        <v>5</v>
      </c>
      <c r="I36" s="1">
        <v>0</v>
      </c>
      <c r="J36" s="1">
        <v>5</v>
      </c>
      <c r="K36" s="1">
        <v>0</v>
      </c>
      <c r="L36" s="1">
        <v>0</v>
      </c>
      <c r="M36" s="1">
        <v>0</v>
      </c>
      <c r="N36" s="1">
        <v>0</v>
      </c>
      <c r="O36" s="1">
        <v>5</v>
      </c>
      <c r="P36" s="8">
        <f t="shared" si="0"/>
        <v>10.625</v>
      </c>
      <c r="Q36" s="3">
        <v>4</v>
      </c>
      <c r="R36" s="3">
        <v>4</v>
      </c>
      <c r="S36" s="3">
        <v>4</v>
      </c>
      <c r="T36" s="3">
        <v>4</v>
      </c>
      <c r="U36" s="3">
        <v>2</v>
      </c>
      <c r="V36" s="3">
        <f t="shared" si="1"/>
        <v>18</v>
      </c>
      <c r="W36" s="3">
        <v>4</v>
      </c>
      <c r="X36" s="3">
        <v>4</v>
      </c>
      <c r="Y36" s="3">
        <v>4</v>
      </c>
      <c r="Z36" s="3">
        <v>4</v>
      </c>
      <c r="AA36" s="3">
        <v>4</v>
      </c>
      <c r="AB36" s="3">
        <v>4</v>
      </c>
      <c r="AC36" s="3">
        <v>2</v>
      </c>
      <c r="AD36" s="3">
        <v>4</v>
      </c>
      <c r="AE36" s="1">
        <f t="shared" si="3"/>
        <v>30</v>
      </c>
    </row>
    <row r="37" spans="1:31" x14ac:dyDescent="0.3">
      <c r="A37" s="1">
        <v>1</v>
      </c>
      <c r="B37" s="2">
        <v>25</v>
      </c>
      <c r="C37" s="1">
        <v>2</v>
      </c>
      <c r="D37" s="1">
        <v>3</v>
      </c>
      <c r="E37" s="1">
        <v>2</v>
      </c>
      <c r="F37" s="1">
        <v>2</v>
      </c>
      <c r="G37" s="1">
        <v>1</v>
      </c>
      <c r="H37" s="1">
        <v>5</v>
      </c>
      <c r="I37" s="1">
        <v>0</v>
      </c>
      <c r="J37" s="1">
        <v>5</v>
      </c>
      <c r="K37" s="1">
        <v>0</v>
      </c>
      <c r="L37" s="1">
        <v>0</v>
      </c>
      <c r="M37" s="1">
        <v>0</v>
      </c>
      <c r="N37" s="1">
        <v>3</v>
      </c>
      <c r="O37" s="1">
        <v>5</v>
      </c>
      <c r="P37" s="8">
        <f t="shared" si="0"/>
        <v>13.625</v>
      </c>
      <c r="Q37" s="3">
        <v>4</v>
      </c>
      <c r="R37" s="3">
        <v>5</v>
      </c>
      <c r="S37" s="3">
        <v>5</v>
      </c>
      <c r="T37" s="3">
        <v>3</v>
      </c>
      <c r="U37" s="3">
        <v>2</v>
      </c>
      <c r="V37" s="3">
        <f t="shared" si="1"/>
        <v>19</v>
      </c>
      <c r="W37" s="3">
        <v>4</v>
      </c>
      <c r="X37" s="3">
        <v>5</v>
      </c>
      <c r="Y37" s="3">
        <v>5</v>
      </c>
      <c r="Z37" s="3">
        <v>5</v>
      </c>
      <c r="AA37" s="3">
        <v>5</v>
      </c>
      <c r="AB37" s="3">
        <v>5</v>
      </c>
      <c r="AC37" s="3">
        <v>2</v>
      </c>
      <c r="AD37" s="3">
        <v>5</v>
      </c>
      <c r="AE37" s="1">
        <f t="shared" si="3"/>
        <v>36</v>
      </c>
    </row>
    <row r="38" spans="1:31" x14ac:dyDescent="0.3">
      <c r="A38" s="1">
        <v>1</v>
      </c>
      <c r="B38" s="2">
        <v>41</v>
      </c>
      <c r="C38" s="1">
        <v>1</v>
      </c>
      <c r="D38" s="1">
        <v>1</v>
      </c>
      <c r="E38" s="1">
        <v>4</v>
      </c>
      <c r="F38" s="2">
        <v>18</v>
      </c>
      <c r="G38" s="1">
        <v>3</v>
      </c>
      <c r="H38" s="1">
        <v>0</v>
      </c>
      <c r="I38" s="1">
        <v>5</v>
      </c>
      <c r="J38" s="1">
        <v>0</v>
      </c>
      <c r="K38" s="1">
        <v>0</v>
      </c>
      <c r="L38" s="1">
        <v>5</v>
      </c>
      <c r="M38" s="1">
        <v>5</v>
      </c>
      <c r="N38" s="1">
        <v>0</v>
      </c>
      <c r="O38" s="1">
        <v>0</v>
      </c>
      <c r="P38" s="8">
        <f t="shared" si="0"/>
        <v>15</v>
      </c>
      <c r="Q38" s="3">
        <v>3</v>
      </c>
      <c r="R38" s="3">
        <v>5</v>
      </c>
      <c r="S38" s="3">
        <v>3</v>
      </c>
      <c r="T38" s="3">
        <v>4</v>
      </c>
      <c r="U38" s="3">
        <v>1</v>
      </c>
      <c r="V38" s="3">
        <f t="shared" si="1"/>
        <v>16</v>
      </c>
      <c r="W38" s="3">
        <v>3</v>
      </c>
      <c r="X38" s="3">
        <v>3</v>
      </c>
      <c r="Y38" s="3">
        <v>3</v>
      </c>
      <c r="Z38" s="3">
        <v>3</v>
      </c>
      <c r="AA38" s="3">
        <v>3</v>
      </c>
      <c r="AB38" s="3">
        <v>3</v>
      </c>
      <c r="AC38" s="3">
        <v>1</v>
      </c>
      <c r="AD38" s="3">
        <v>3</v>
      </c>
      <c r="AE38" s="1">
        <f t="shared" si="3"/>
        <v>22</v>
      </c>
    </row>
    <row r="39" spans="1:31" x14ac:dyDescent="0.3">
      <c r="A39" s="1">
        <v>1</v>
      </c>
      <c r="B39" s="2">
        <v>26</v>
      </c>
      <c r="C39" s="1">
        <v>1</v>
      </c>
      <c r="D39" s="1">
        <v>1</v>
      </c>
      <c r="E39" s="1">
        <v>3</v>
      </c>
      <c r="F39" s="1">
        <v>0</v>
      </c>
      <c r="G39" s="1">
        <v>4</v>
      </c>
      <c r="H39" s="1">
        <v>5</v>
      </c>
      <c r="I39" s="1">
        <v>0</v>
      </c>
      <c r="J39" s="1">
        <v>0</v>
      </c>
      <c r="K39" s="1">
        <v>5</v>
      </c>
      <c r="L39" s="1">
        <v>0</v>
      </c>
      <c r="M39" s="1">
        <v>0</v>
      </c>
      <c r="N39" s="1">
        <v>5</v>
      </c>
      <c r="O39" s="1">
        <v>5</v>
      </c>
      <c r="P39" s="8">
        <f t="shared" si="0"/>
        <v>15.625</v>
      </c>
      <c r="Q39" s="3">
        <v>3</v>
      </c>
      <c r="R39" s="3">
        <v>4</v>
      </c>
      <c r="S39" s="3">
        <v>4</v>
      </c>
      <c r="T39" s="3">
        <v>4</v>
      </c>
      <c r="U39" s="3">
        <v>2</v>
      </c>
      <c r="V39" s="3">
        <f t="shared" si="1"/>
        <v>17</v>
      </c>
      <c r="W39" s="3">
        <v>2</v>
      </c>
      <c r="X39" s="3">
        <v>3</v>
      </c>
      <c r="Y39" s="3">
        <v>3</v>
      </c>
      <c r="Z39" s="3">
        <v>3</v>
      </c>
      <c r="AA39" s="3">
        <v>3</v>
      </c>
      <c r="AB39" s="3">
        <v>3</v>
      </c>
      <c r="AC39" s="3">
        <v>3</v>
      </c>
      <c r="AD39" s="3">
        <v>3</v>
      </c>
      <c r="AE39" s="1">
        <f t="shared" si="3"/>
        <v>23</v>
      </c>
    </row>
    <row r="40" spans="1:31" x14ac:dyDescent="0.3">
      <c r="A40" s="1">
        <v>1</v>
      </c>
      <c r="B40" s="2">
        <v>24</v>
      </c>
      <c r="C40" s="1">
        <v>1</v>
      </c>
      <c r="D40" s="1">
        <v>3</v>
      </c>
      <c r="E40" s="1">
        <v>4</v>
      </c>
      <c r="F40" s="2">
        <v>4</v>
      </c>
      <c r="G40" s="1">
        <v>1</v>
      </c>
      <c r="H40" s="1">
        <v>0</v>
      </c>
      <c r="I40" s="1">
        <v>5</v>
      </c>
      <c r="J40" s="1">
        <v>0</v>
      </c>
      <c r="K40" s="1">
        <v>5</v>
      </c>
      <c r="L40" s="1">
        <v>0</v>
      </c>
      <c r="M40" s="1">
        <v>0</v>
      </c>
      <c r="N40" s="1">
        <v>3</v>
      </c>
      <c r="O40" s="1">
        <v>5</v>
      </c>
      <c r="P40" s="8">
        <f t="shared" si="0"/>
        <v>13.625</v>
      </c>
      <c r="Q40" s="3">
        <v>4</v>
      </c>
      <c r="R40" s="3">
        <v>4</v>
      </c>
      <c r="S40" s="3">
        <v>4</v>
      </c>
      <c r="T40" s="3">
        <v>4</v>
      </c>
      <c r="U40" s="3">
        <v>2</v>
      </c>
      <c r="V40" s="3">
        <f t="shared" si="1"/>
        <v>18</v>
      </c>
      <c r="W40" s="3">
        <v>3</v>
      </c>
      <c r="X40" s="3">
        <v>5</v>
      </c>
      <c r="Y40" s="3">
        <v>3</v>
      </c>
      <c r="Z40" s="3">
        <v>3</v>
      </c>
      <c r="AA40" s="3">
        <v>2</v>
      </c>
      <c r="AB40" s="3">
        <v>4</v>
      </c>
      <c r="AC40" s="3">
        <v>2</v>
      </c>
      <c r="AD40" s="3">
        <v>4</v>
      </c>
      <c r="AE40" s="1">
        <f t="shared" si="3"/>
        <v>26</v>
      </c>
    </row>
    <row r="41" spans="1:31" x14ac:dyDescent="0.3">
      <c r="A41" s="1">
        <v>1</v>
      </c>
      <c r="B41" s="2">
        <v>27</v>
      </c>
      <c r="C41" s="1">
        <v>1</v>
      </c>
      <c r="D41" s="1">
        <v>1</v>
      </c>
      <c r="E41" s="1">
        <v>4</v>
      </c>
      <c r="F41" s="1">
        <v>2</v>
      </c>
      <c r="G41" s="1">
        <v>2</v>
      </c>
      <c r="H41" s="1">
        <v>5</v>
      </c>
      <c r="I41" s="1">
        <v>0</v>
      </c>
      <c r="J41" s="1">
        <v>5</v>
      </c>
      <c r="K41" s="1">
        <v>5</v>
      </c>
      <c r="L41" s="1">
        <v>0</v>
      </c>
      <c r="M41" s="1">
        <v>5</v>
      </c>
      <c r="N41" s="1">
        <v>3</v>
      </c>
      <c r="O41" s="1">
        <v>5</v>
      </c>
      <c r="P41" s="8">
        <f t="shared" si="0"/>
        <v>23.625</v>
      </c>
      <c r="Q41" s="3">
        <v>5</v>
      </c>
      <c r="R41" s="3">
        <v>4</v>
      </c>
      <c r="S41" s="3">
        <v>5</v>
      </c>
      <c r="T41" s="3">
        <v>5</v>
      </c>
      <c r="U41" s="3">
        <v>4</v>
      </c>
      <c r="V41" s="3">
        <f t="shared" si="1"/>
        <v>23</v>
      </c>
      <c r="W41" s="3">
        <v>5</v>
      </c>
      <c r="X41" s="3">
        <v>5</v>
      </c>
      <c r="Y41" s="3">
        <v>3</v>
      </c>
      <c r="Z41" s="3">
        <v>5</v>
      </c>
      <c r="AA41" s="3">
        <v>5</v>
      </c>
      <c r="AB41" s="3">
        <v>5</v>
      </c>
      <c r="AC41" s="3">
        <v>1</v>
      </c>
      <c r="AD41" s="3">
        <v>5</v>
      </c>
      <c r="AE41" s="1">
        <f t="shared" si="3"/>
        <v>34</v>
      </c>
    </row>
    <row r="42" spans="1:31" x14ac:dyDescent="0.3">
      <c r="A42" s="1">
        <v>1</v>
      </c>
      <c r="B42" s="2">
        <v>41</v>
      </c>
      <c r="C42" s="1">
        <v>2</v>
      </c>
      <c r="D42" s="1">
        <v>2</v>
      </c>
      <c r="E42" s="1">
        <v>1</v>
      </c>
      <c r="F42" s="1">
        <v>17</v>
      </c>
      <c r="G42" s="1">
        <v>1</v>
      </c>
      <c r="H42" s="1">
        <v>5</v>
      </c>
      <c r="I42" s="1">
        <v>0</v>
      </c>
      <c r="J42" s="1">
        <v>0</v>
      </c>
      <c r="K42" s="1">
        <v>5</v>
      </c>
      <c r="L42" s="1">
        <v>0</v>
      </c>
      <c r="M42" s="1">
        <v>0</v>
      </c>
      <c r="N42" s="1">
        <v>5</v>
      </c>
      <c r="O42" s="1">
        <v>5</v>
      </c>
      <c r="P42" s="8">
        <f t="shared" si="0"/>
        <v>15.625</v>
      </c>
      <c r="Q42" s="3">
        <v>5</v>
      </c>
      <c r="R42" s="3">
        <v>5</v>
      </c>
      <c r="S42" s="3">
        <v>5</v>
      </c>
      <c r="T42" s="3">
        <v>5</v>
      </c>
      <c r="U42" s="3">
        <v>4</v>
      </c>
      <c r="V42" s="3">
        <f t="shared" si="1"/>
        <v>24</v>
      </c>
      <c r="W42" s="3">
        <v>5</v>
      </c>
      <c r="X42" s="3">
        <v>5</v>
      </c>
      <c r="Y42" s="3">
        <v>3</v>
      </c>
      <c r="Z42" s="3">
        <v>3</v>
      </c>
      <c r="AA42" s="3">
        <v>4</v>
      </c>
      <c r="AB42" s="3">
        <v>5</v>
      </c>
      <c r="AC42" s="3">
        <v>4</v>
      </c>
      <c r="AD42" s="3">
        <v>3</v>
      </c>
      <c r="AE42" s="1">
        <f t="shared" si="3"/>
        <v>32</v>
      </c>
    </row>
    <row r="43" spans="1:31" x14ac:dyDescent="0.3">
      <c r="A43" s="1">
        <v>1</v>
      </c>
      <c r="B43" s="2">
        <v>26</v>
      </c>
      <c r="C43" s="1">
        <v>2</v>
      </c>
      <c r="D43" s="1">
        <v>1</v>
      </c>
      <c r="E43" s="1">
        <v>1</v>
      </c>
      <c r="F43" s="2">
        <v>1</v>
      </c>
      <c r="G43" s="1">
        <v>2</v>
      </c>
      <c r="H43" s="1">
        <v>5</v>
      </c>
      <c r="I43" s="1">
        <v>5</v>
      </c>
      <c r="J43" s="1">
        <v>0</v>
      </c>
      <c r="K43" s="1">
        <v>5</v>
      </c>
      <c r="L43" s="1">
        <v>0</v>
      </c>
      <c r="M43" s="1">
        <v>0</v>
      </c>
      <c r="N43" s="1">
        <v>3</v>
      </c>
      <c r="O43" s="1">
        <v>5</v>
      </c>
      <c r="P43" s="8">
        <f t="shared" si="0"/>
        <v>18.625</v>
      </c>
      <c r="Q43" s="3">
        <v>4</v>
      </c>
      <c r="R43" s="3">
        <v>4</v>
      </c>
      <c r="S43" s="3">
        <v>5</v>
      </c>
      <c r="T43" s="3">
        <v>4</v>
      </c>
      <c r="U43" s="3">
        <v>4</v>
      </c>
      <c r="V43" s="3">
        <f t="shared" si="1"/>
        <v>21</v>
      </c>
      <c r="W43" s="3">
        <v>4</v>
      </c>
      <c r="X43" s="3">
        <v>4</v>
      </c>
      <c r="Y43" s="3">
        <v>4</v>
      </c>
      <c r="Z43" s="3">
        <v>4</v>
      </c>
      <c r="AA43" s="3">
        <v>4</v>
      </c>
      <c r="AB43" s="3">
        <v>4</v>
      </c>
      <c r="AC43" s="3">
        <v>1</v>
      </c>
      <c r="AD43" s="3">
        <v>5</v>
      </c>
      <c r="AE43" s="1">
        <f t="shared" si="3"/>
        <v>30</v>
      </c>
    </row>
    <row r="44" spans="1:31" x14ac:dyDescent="0.3">
      <c r="A44" s="1">
        <v>1</v>
      </c>
      <c r="B44" s="2">
        <v>24</v>
      </c>
      <c r="C44" s="1">
        <v>2</v>
      </c>
      <c r="D44" s="1">
        <v>1</v>
      </c>
      <c r="E44" s="1">
        <v>1</v>
      </c>
      <c r="F44" s="2">
        <v>2</v>
      </c>
      <c r="G44" s="1">
        <v>2</v>
      </c>
      <c r="H44" s="1">
        <v>5</v>
      </c>
      <c r="I44" s="1">
        <v>0</v>
      </c>
      <c r="J44" s="1">
        <v>0</v>
      </c>
      <c r="K44" s="1">
        <v>0</v>
      </c>
      <c r="L44" s="1">
        <v>0</v>
      </c>
      <c r="M44" s="1">
        <v>0</v>
      </c>
      <c r="N44" s="1">
        <v>3</v>
      </c>
      <c r="O44" s="1">
        <v>0</v>
      </c>
      <c r="P44" s="8">
        <f t="shared" si="0"/>
        <v>8</v>
      </c>
      <c r="Q44" s="3">
        <v>4</v>
      </c>
      <c r="R44" s="3">
        <v>5</v>
      </c>
      <c r="S44" s="3">
        <v>5</v>
      </c>
      <c r="T44" s="3">
        <v>5</v>
      </c>
      <c r="U44" s="3">
        <v>1</v>
      </c>
      <c r="V44" s="3">
        <f t="shared" si="1"/>
        <v>20</v>
      </c>
      <c r="W44" s="3">
        <v>5</v>
      </c>
      <c r="X44" s="3">
        <v>5</v>
      </c>
      <c r="Y44" s="3">
        <v>5</v>
      </c>
      <c r="Z44" s="3">
        <v>5</v>
      </c>
      <c r="AA44" s="3">
        <v>5</v>
      </c>
      <c r="AB44" s="3">
        <v>5</v>
      </c>
      <c r="AC44" s="3">
        <v>1</v>
      </c>
      <c r="AD44" s="3">
        <v>5</v>
      </c>
      <c r="AE44" s="1">
        <f t="shared" si="3"/>
        <v>36</v>
      </c>
    </row>
    <row r="45" spans="1:31" x14ac:dyDescent="0.3">
      <c r="A45" s="1">
        <v>1</v>
      </c>
      <c r="B45" s="2">
        <v>35</v>
      </c>
      <c r="C45" s="1">
        <v>1</v>
      </c>
      <c r="D45" s="1">
        <v>2</v>
      </c>
      <c r="E45" s="1">
        <v>1</v>
      </c>
      <c r="F45" s="2">
        <v>3</v>
      </c>
      <c r="G45" s="1">
        <v>1</v>
      </c>
      <c r="H45" s="1">
        <v>5</v>
      </c>
      <c r="I45" s="1">
        <v>0</v>
      </c>
      <c r="J45" s="1">
        <v>0</v>
      </c>
      <c r="K45" s="1">
        <v>0</v>
      </c>
      <c r="L45" s="1">
        <v>0</v>
      </c>
      <c r="M45" s="1">
        <v>0</v>
      </c>
      <c r="N45" s="1">
        <v>0</v>
      </c>
      <c r="O45" s="1">
        <v>0</v>
      </c>
      <c r="P45" s="8">
        <f t="shared" si="0"/>
        <v>5</v>
      </c>
      <c r="Q45" s="3">
        <v>4</v>
      </c>
      <c r="R45" s="3">
        <v>4</v>
      </c>
      <c r="S45" s="3">
        <v>5</v>
      </c>
      <c r="T45" s="3">
        <v>3</v>
      </c>
      <c r="U45" s="3">
        <v>3</v>
      </c>
      <c r="V45" s="3">
        <f t="shared" si="1"/>
        <v>19</v>
      </c>
      <c r="W45" s="3">
        <v>5</v>
      </c>
      <c r="X45" s="3">
        <v>3</v>
      </c>
      <c r="Y45" s="3">
        <v>4</v>
      </c>
      <c r="Z45" s="3">
        <v>4</v>
      </c>
      <c r="AA45" s="3">
        <v>4</v>
      </c>
      <c r="AB45" s="3">
        <v>3</v>
      </c>
      <c r="AC45" s="3">
        <v>2</v>
      </c>
      <c r="AD45" s="3">
        <v>4</v>
      </c>
      <c r="AE45" s="1">
        <f t="shared" si="3"/>
        <v>29</v>
      </c>
    </row>
    <row r="46" spans="1:31" x14ac:dyDescent="0.3">
      <c r="A46" s="1">
        <v>1</v>
      </c>
      <c r="B46" s="2">
        <v>36</v>
      </c>
      <c r="C46" s="1">
        <v>2</v>
      </c>
      <c r="D46" s="1">
        <v>1</v>
      </c>
      <c r="E46" s="1">
        <v>1</v>
      </c>
      <c r="F46" s="1">
        <v>10</v>
      </c>
      <c r="G46" s="1">
        <v>3</v>
      </c>
      <c r="H46" s="1">
        <v>0</v>
      </c>
      <c r="I46" s="1">
        <v>0</v>
      </c>
      <c r="J46" s="1">
        <v>0</v>
      </c>
      <c r="K46" s="1">
        <v>0</v>
      </c>
      <c r="L46" s="1">
        <v>0</v>
      </c>
      <c r="M46" s="1">
        <v>0</v>
      </c>
      <c r="N46" s="1">
        <v>3</v>
      </c>
      <c r="O46" s="1">
        <v>0</v>
      </c>
      <c r="P46" s="8">
        <f t="shared" si="0"/>
        <v>3</v>
      </c>
      <c r="Q46" s="3">
        <v>4</v>
      </c>
      <c r="R46" s="3">
        <v>4</v>
      </c>
      <c r="S46" s="3">
        <v>4</v>
      </c>
      <c r="T46" s="3">
        <v>4</v>
      </c>
      <c r="U46" s="3">
        <v>2</v>
      </c>
      <c r="V46" s="3">
        <f t="shared" si="1"/>
        <v>18</v>
      </c>
      <c r="W46" s="3">
        <v>5</v>
      </c>
      <c r="X46" s="3">
        <v>3</v>
      </c>
      <c r="Y46" s="3">
        <v>3</v>
      </c>
      <c r="Z46" s="3">
        <v>5</v>
      </c>
      <c r="AA46" s="3">
        <v>5</v>
      </c>
      <c r="AB46" s="3">
        <v>3</v>
      </c>
      <c r="AC46" s="3">
        <v>3</v>
      </c>
      <c r="AD46" s="3">
        <v>5</v>
      </c>
      <c r="AE46" s="1">
        <f t="shared" si="3"/>
        <v>32</v>
      </c>
    </row>
    <row r="47" spans="1:31" x14ac:dyDescent="0.3">
      <c r="A47" s="1">
        <v>1</v>
      </c>
      <c r="B47" s="2">
        <v>24</v>
      </c>
      <c r="C47" s="1">
        <v>2</v>
      </c>
      <c r="D47" s="1">
        <v>1</v>
      </c>
      <c r="E47" s="1">
        <v>1</v>
      </c>
      <c r="F47" s="2">
        <v>1</v>
      </c>
      <c r="G47" s="1">
        <v>1</v>
      </c>
      <c r="H47" s="1">
        <v>0</v>
      </c>
      <c r="I47" s="1">
        <v>5</v>
      </c>
      <c r="J47" s="1">
        <v>0</v>
      </c>
      <c r="K47" s="1">
        <v>0</v>
      </c>
      <c r="L47" s="1">
        <v>0</v>
      </c>
      <c r="M47" s="1">
        <v>0</v>
      </c>
      <c r="N47" s="1">
        <v>0</v>
      </c>
      <c r="O47" s="1">
        <v>5</v>
      </c>
      <c r="P47" s="8">
        <f t="shared" si="0"/>
        <v>5.625</v>
      </c>
      <c r="Q47" s="3">
        <v>5</v>
      </c>
      <c r="R47" s="3">
        <v>5</v>
      </c>
      <c r="S47" s="3">
        <v>5</v>
      </c>
      <c r="T47" s="3">
        <v>4</v>
      </c>
      <c r="U47" s="3">
        <v>1</v>
      </c>
      <c r="V47" s="3">
        <f t="shared" si="1"/>
        <v>20</v>
      </c>
      <c r="W47" s="3">
        <v>3</v>
      </c>
      <c r="X47" s="3">
        <v>4</v>
      </c>
      <c r="Y47" s="3">
        <v>2</v>
      </c>
      <c r="Z47" s="3">
        <v>3</v>
      </c>
      <c r="AA47" s="3">
        <v>4</v>
      </c>
      <c r="AB47" s="3">
        <v>2</v>
      </c>
      <c r="AC47" s="3">
        <v>4</v>
      </c>
      <c r="AD47" s="3">
        <v>4</v>
      </c>
      <c r="AE47" s="1">
        <f t="shared" si="3"/>
        <v>26</v>
      </c>
    </row>
    <row r="48" spans="1:31" x14ac:dyDescent="0.3">
      <c r="A48" s="1">
        <v>1</v>
      </c>
      <c r="B48" s="2">
        <v>34</v>
      </c>
      <c r="C48" s="1">
        <v>1</v>
      </c>
      <c r="D48" s="1">
        <v>1</v>
      </c>
      <c r="E48" s="1">
        <v>1</v>
      </c>
      <c r="F48" s="1">
        <v>10</v>
      </c>
      <c r="G48" s="1">
        <v>1</v>
      </c>
      <c r="H48" s="1">
        <v>0</v>
      </c>
      <c r="I48" s="1">
        <v>0</v>
      </c>
      <c r="J48" s="1">
        <v>0</v>
      </c>
      <c r="K48" s="1">
        <v>0</v>
      </c>
      <c r="L48" s="1">
        <v>0</v>
      </c>
      <c r="M48" s="1">
        <v>0</v>
      </c>
      <c r="N48" s="1">
        <v>0</v>
      </c>
      <c r="O48" s="1">
        <v>0</v>
      </c>
      <c r="P48" s="8">
        <f t="shared" si="0"/>
        <v>0</v>
      </c>
      <c r="Q48" s="3">
        <v>1</v>
      </c>
      <c r="R48" s="3">
        <v>5</v>
      </c>
      <c r="S48" s="3">
        <v>5</v>
      </c>
      <c r="T48" s="3">
        <v>5</v>
      </c>
      <c r="U48" s="3">
        <v>2</v>
      </c>
      <c r="V48" s="3">
        <f t="shared" si="1"/>
        <v>18</v>
      </c>
      <c r="W48" s="3">
        <v>5</v>
      </c>
      <c r="X48" s="3">
        <v>3</v>
      </c>
      <c r="Y48" s="3">
        <v>4</v>
      </c>
      <c r="Z48" s="3">
        <v>5</v>
      </c>
      <c r="AA48" s="3">
        <v>4</v>
      </c>
      <c r="AB48" s="3">
        <v>4</v>
      </c>
      <c r="AC48" s="3">
        <v>2</v>
      </c>
      <c r="AD48" s="3">
        <v>3</v>
      </c>
      <c r="AE48" s="1">
        <f t="shared" si="3"/>
        <v>30</v>
      </c>
    </row>
    <row r="49" spans="1:31" x14ac:dyDescent="0.3">
      <c r="A49" s="1">
        <v>1</v>
      </c>
      <c r="B49" s="1">
        <v>26</v>
      </c>
      <c r="C49" s="1">
        <v>2</v>
      </c>
      <c r="D49" s="1">
        <v>1</v>
      </c>
      <c r="E49" s="1">
        <v>1</v>
      </c>
      <c r="F49" s="1">
        <v>2</v>
      </c>
      <c r="G49" s="1">
        <v>3</v>
      </c>
      <c r="H49" s="1">
        <v>0</v>
      </c>
      <c r="I49" s="1">
        <v>0</v>
      </c>
      <c r="J49" s="1">
        <v>0</v>
      </c>
      <c r="K49" s="1">
        <v>0</v>
      </c>
      <c r="L49" s="1">
        <v>0</v>
      </c>
      <c r="M49" s="1">
        <v>0</v>
      </c>
      <c r="N49" s="1">
        <v>4</v>
      </c>
      <c r="O49" s="1">
        <v>0</v>
      </c>
      <c r="P49" s="8">
        <f t="shared" si="0"/>
        <v>4</v>
      </c>
      <c r="Q49" s="3">
        <v>2</v>
      </c>
      <c r="R49" s="3">
        <v>5</v>
      </c>
      <c r="S49" s="3">
        <v>4</v>
      </c>
      <c r="T49" s="3">
        <v>3</v>
      </c>
      <c r="U49" s="3">
        <v>2</v>
      </c>
      <c r="V49" s="3">
        <f t="shared" si="1"/>
        <v>16</v>
      </c>
      <c r="W49" s="3">
        <v>2</v>
      </c>
      <c r="X49" s="3">
        <v>3</v>
      </c>
      <c r="Y49" s="3">
        <v>4</v>
      </c>
      <c r="Z49" s="3">
        <v>3</v>
      </c>
      <c r="AA49" s="3">
        <v>5</v>
      </c>
      <c r="AB49" s="3">
        <v>3</v>
      </c>
      <c r="AC49" s="3">
        <v>2</v>
      </c>
      <c r="AD49" s="3">
        <v>4</v>
      </c>
      <c r="AE49" s="1">
        <f t="shared" si="3"/>
        <v>26</v>
      </c>
    </row>
    <row r="50" spans="1:31" x14ac:dyDescent="0.3">
      <c r="A50" s="1">
        <v>1</v>
      </c>
      <c r="B50" s="2">
        <v>28</v>
      </c>
      <c r="C50" s="1">
        <v>2</v>
      </c>
      <c r="D50" s="1">
        <v>3</v>
      </c>
      <c r="E50" s="1">
        <v>4</v>
      </c>
      <c r="F50" s="1">
        <v>4</v>
      </c>
      <c r="G50" s="1">
        <v>2</v>
      </c>
      <c r="H50" s="1">
        <v>5</v>
      </c>
      <c r="I50" s="1">
        <v>5</v>
      </c>
      <c r="J50" s="1">
        <v>0</v>
      </c>
      <c r="K50" s="1">
        <v>5</v>
      </c>
      <c r="L50" s="1">
        <v>0</v>
      </c>
      <c r="M50" s="1">
        <v>5</v>
      </c>
      <c r="N50" s="1">
        <v>3</v>
      </c>
      <c r="O50" s="1">
        <v>5</v>
      </c>
      <c r="P50" s="8">
        <f t="shared" si="0"/>
        <v>23.625</v>
      </c>
      <c r="Q50" s="3">
        <v>5</v>
      </c>
      <c r="R50" s="3">
        <v>5</v>
      </c>
      <c r="S50" s="3">
        <v>1</v>
      </c>
      <c r="T50" s="3">
        <v>5</v>
      </c>
      <c r="U50" s="3">
        <v>1</v>
      </c>
      <c r="V50" s="3">
        <f t="shared" si="1"/>
        <v>17</v>
      </c>
      <c r="W50" s="3">
        <v>5</v>
      </c>
      <c r="X50" s="3">
        <v>1</v>
      </c>
      <c r="Y50" s="3">
        <v>5</v>
      </c>
      <c r="Z50" s="3">
        <v>5</v>
      </c>
      <c r="AA50" s="3">
        <v>5</v>
      </c>
      <c r="AB50" s="3">
        <v>1</v>
      </c>
      <c r="AC50" s="3">
        <v>1</v>
      </c>
      <c r="AD50" s="3">
        <v>5</v>
      </c>
      <c r="AE50" s="1">
        <f t="shared" si="3"/>
        <v>28</v>
      </c>
    </row>
    <row r="51" spans="1:31" x14ac:dyDescent="0.3">
      <c r="A51" s="1">
        <v>1</v>
      </c>
      <c r="B51" s="2">
        <v>25</v>
      </c>
      <c r="C51" s="1">
        <v>2</v>
      </c>
      <c r="D51" s="1">
        <v>2</v>
      </c>
      <c r="E51" s="1">
        <v>2</v>
      </c>
      <c r="F51" s="2">
        <v>1</v>
      </c>
      <c r="G51" s="1">
        <v>1</v>
      </c>
      <c r="H51" s="1">
        <v>0</v>
      </c>
      <c r="I51" s="1">
        <v>5</v>
      </c>
      <c r="J51" s="1">
        <v>0</v>
      </c>
      <c r="K51" s="1">
        <v>0</v>
      </c>
      <c r="L51" s="1">
        <v>0</v>
      </c>
      <c r="M51" s="1">
        <v>5</v>
      </c>
      <c r="N51" s="1">
        <v>0</v>
      </c>
      <c r="O51" s="1">
        <v>5</v>
      </c>
      <c r="P51" s="8">
        <f t="shared" si="0"/>
        <v>10.625</v>
      </c>
      <c r="Q51" s="3">
        <v>4</v>
      </c>
      <c r="R51" s="3">
        <v>5</v>
      </c>
      <c r="S51" s="3">
        <v>5</v>
      </c>
      <c r="T51" s="3">
        <v>5</v>
      </c>
      <c r="U51" s="3">
        <v>4</v>
      </c>
      <c r="V51" s="3">
        <f t="shared" si="1"/>
        <v>23</v>
      </c>
      <c r="W51" s="3">
        <v>4</v>
      </c>
      <c r="X51" s="3">
        <v>5</v>
      </c>
      <c r="Y51" s="3">
        <v>4</v>
      </c>
      <c r="Z51" s="3">
        <v>4</v>
      </c>
      <c r="AA51" s="3">
        <v>4</v>
      </c>
      <c r="AB51" s="3">
        <v>5</v>
      </c>
      <c r="AC51" s="3">
        <v>2</v>
      </c>
      <c r="AD51" s="3">
        <v>4</v>
      </c>
      <c r="AE51" s="1">
        <f t="shared" si="3"/>
        <v>32</v>
      </c>
    </row>
    <row r="52" spans="1:31" x14ac:dyDescent="0.3">
      <c r="A52" s="1">
        <v>1</v>
      </c>
      <c r="B52" s="2">
        <v>30</v>
      </c>
      <c r="C52" s="1">
        <v>2</v>
      </c>
      <c r="D52" s="1">
        <v>3</v>
      </c>
      <c r="E52" s="1">
        <v>2</v>
      </c>
      <c r="F52" s="1">
        <v>5</v>
      </c>
      <c r="G52" s="1">
        <v>1</v>
      </c>
      <c r="H52" s="1">
        <v>5</v>
      </c>
      <c r="I52" s="1">
        <v>5</v>
      </c>
      <c r="J52" s="1">
        <v>0</v>
      </c>
      <c r="K52" s="1">
        <v>5</v>
      </c>
      <c r="L52" s="1">
        <v>0</v>
      </c>
      <c r="M52" s="1">
        <v>0</v>
      </c>
      <c r="N52" s="1">
        <v>3</v>
      </c>
      <c r="O52" s="1">
        <v>5</v>
      </c>
      <c r="P52" s="8">
        <f t="shared" si="0"/>
        <v>18.625</v>
      </c>
      <c r="Q52" s="3">
        <v>5</v>
      </c>
      <c r="R52" s="3">
        <v>5</v>
      </c>
      <c r="S52" s="3">
        <v>4</v>
      </c>
      <c r="T52" s="3">
        <v>4</v>
      </c>
      <c r="U52" s="3">
        <v>3</v>
      </c>
      <c r="V52" s="3">
        <f t="shared" si="1"/>
        <v>21</v>
      </c>
      <c r="W52" s="3">
        <v>5</v>
      </c>
      <c r="X52" s="3">
        <v>5</v>
      </c>
      <c r="Y52" s="3">
        <v>5</v>
      </c>
      <c r="Z52" s="3">
        <v>5</v>
      </c>
      <c r="AA52" s="3">
        <v>4</v>
      </c>
      <c r="AB52" s="3">
        <v>3</v>
      </c>
      <c r="AC52" s="3">
        <v>1</v>
      </c>
      <c r="AD52" s="3">
        <v>5</v>
      </c>
      <c r="AE52" s="1">
        <f t="shared" si="3"/>
        <v>33</v>
      </c>
    </row>
    <row r="53" spans="1:31" x14ac:dyDescent="0.3">
      <c r="A53" s="1">
        <v>1</v>
      </c>
      <c r="B53" s="2">
        <v>25</v>
      </c>
      <c r="C53" s="1">
        <v>2</v>
      </c>
      <c r="D53" s="1">
        <v>2</v>
      </c>
      <c r="E53" s="1">
        <v>4</v>
      </c>
      <c r="F53" s="1">
        <v>2</v>
      </c>
      <c r="G53" s="1">
        <v>1</v>
      </c>
      <c r="H53" s="1">
        <v>0</v>
      </c>
      <c r="I53" s="1">
        <v>5</v>
      </c>
      <c r="J53" s="1">
        <v>5</v>
      </c>
      <c r="K53" s="1">
        <v>5</v>
      </c>
      <c r="L53" s="1">
        <v>0</v>
      </c>
      <c r="M53" s="1">
        <v>5</v>
      </c>
      <c r="N53" s="1">
        <v>3</v>
      </c>
      <c r="O53" s="1">
        <v>0</v>
      </c>
      <c r="P53" s="8">
        <f t="shared" si="0"/>
        <v>23</v>
      </c>
      <c r="Q53" s="3">
        <v>4</v>
      </c>
      <c r="R53" s="3">
        <v>5</v>
      </c>
      <c r="S53" s="3">
        <v>4</v>
      </c>
      <c r="T53" s="3">
        <v>4</v>
      </c>
      <c r="U53" s="3">
        <v>3</v>
      </c>
      <c r="V53" s="3">
        <f t="shared" si="1"/>
        <v>20</v>
      </c>
      <c r="W53" s="3">
        <v>4</v>
      </c>
      <c r="X53" s="3">
        <v>3</v>
      </c>
      <c r="Y53" s="3">
        <v>5</v>
      </c>
      <c r="Z53" s="3">
        <v>5</v>
      </c>
      <c r="AA53" s="3">
        <v>4</v>
      </c>
      <c r="AB53" s="3">
        <v>3</v>
      </c>
      <c r="AC53" s="3">
        <v>4</v>
      </c>
      <c r="AD53" s="3">
        <v>3</v>
      </c>
      <c r="AE53" s="1">
        <f t="shared" si="3"/>
        <v>31</v>
      </c>
    </row>
    <row r="54" spans="1:31" x14ac:dyDescent="0.3">
      <c r="A54" s="1">
        <v>1</v>
      </c>
      <c r="B54" s="2">
        <v>28</v>
      </c>
      <c r="C54" s="1">
        <v>2</v>
      </c>
      <c r="D54" s="1">
        <v>2</v>
      </c>
      <c r="E54" s="1">
        <v>4</v>
      </c>
      <c r="F54" s="2">
        <v>1</v>
      </c>
      <c r="G54" s="1">
        <v>1</v>
      </c>
      <c r="H54" s="1">
        <v>0</v>
      </c>
      <c r="I54" s="1">
        <v>5</v>
      </c>
      <c r="J54" s="1">
        <v>5</v>
      </c>
      <c r="K54" s="1">
        <v>5</v>
      </c>
      <c r="L54" s="1">
        <v>0</v>
      </c>
      <c r="M54" s="1">
        <v>0</v>
      </c>
      <c r="N54" s="1">
        <v>0</v>
      </c>
      <c r="O54" s="1">
        <v>0</v>
      </c>
      <c r="P54" s="8">
        <f t="shared" si="0"/>
        <v>15</v>
      </c>
      <c r="Q54" s="3">
        <v>2</v>
      </c>
      <c r="R54" s="3">
        <v>4</v>
      </c>
      <c r="S54" s="3">
        <v>4</v>
      </c>
      <c r="T54" s="3">
        <v>4</v>
      </c>
      <c r="U54" s="3">
        <v>2</v>
      </c>
      <c r="V54" s="3">
        <f t="shared" si="1"/>
        <v>16</v>
      </c>
      <c r="W54" s="3">
        <v>5</v>
      </c>
      <c r="X54" s="3">
        <v>5</v>
      </c>
      <c r="Y54" s="3">
        <v>3</v>
      </c>
      <c r="Z54" s="3">
        <v>5</v>
      </c>
      <c r="AA54" s="3">
        <v>4</v>
      </c>
      <c r="AB54" s="3">
        <v>4</v>
      </c>
      <c r="AC54" s="3">
        <v>2</v>
      </c>
      <c r="AD54" s="3">
        <v>4</v>
      </c>
      <c r="AE54" s="1">
        <f t="shared" si="3"/>
        <v>32</v>
      </c>
    </row>
    <row r="55" spans="1:31" x14ac:dyDescent="0.3">
      <c r="A55" s="1">
        <v>1</v>
      </c>
      <c r="B55" s="1">
        <v>42</v>
      </c>
      <c r="C55" s="1">
        <v>2</v>
      </c>
      <c r="D55" s="1">
        <v>2</v>
      </c>
      <c r="E55" s="1">
        <v>4</v>
      </c>
      <c r="F55" s="1">
        <v>20</v>
      </c>
      <c r="G55" s="1">
        <v>1</v>
      </c>
      <c r="H55" s="1">
        <v>5</v>
      </c>
      <c r="I55" s="1">
        <v>0</v>
      </c>
      <c r="J55" s="1">
        <v>5</v>
      </c>
      <c r="K55" s="1">
        <v>5</v>
      </c>
      <c r="L55" s="1">
        <v>5</v>
      </c>
      <c r="M55" s="1">
        <v>5</v>
      </c>
      <c r="N55" s="1">
        <v>5</v>
      </c>
      <c r="O55" s="1">
        <v>5</v>
      </c>
      <c r="P55" s="8">
        <f t="shared" si="0"/>
        <v>30.625</v>
      </c>
      <c r="Q55" s="3">
        <v>1</v>
      </c>
      <c r="R55" s="3">
        <v>5</v>
      </c>
      <c r="S55" s="3">
        <v>5</v>
      </c>
      <c r="T55" s="3">
        <v>5</v>
      </c>
      <c r="U55" s="3">
        <v>1</v>
      </c>
      <c r="V55" s="3">
        <f t="shared" si="1"/>
        <v>17</v>
      </c>
      <c r="W55" s="3">
        <v>5</v>
      </c>
      <c r="X55" s="3">
        <v>5</v>
      </c>
      <c r="Y55" s="3">
        <v>5</v>
      </c>
      <c r="Z55" s="3">
        <v>5</v>
      </c>
      <c r="AA55" s="3">
        <v>5</v>
      </c>
      <c r="AB55" s="3">
        <v>5</v>
      </c>
      <c r="AC55" s="3">
        <v>1</v>
      </c>
      <c r="AD55" s="3">
        <v>5</v>
      </c>
      <c r="AE55" s="1">
        <f t="shared" si="3"/>
        <v>36</v>
      </c>
    </row>
    <row r="56" spans="1:31" x14ac:dyDescent="0.3">
      <c r="A56" s="1">
        <v>1</v>
      </c>
      <c r="B56" s="2">
        <v>40</v>
      </c>
      <c r="C56" s="1">
        <v>2</v>
      </c>
      <c r="D56" s="1">
        <v>1</v>
      </c>
      <c r="E56" s="1">
        <v>3</v>
      </c>
      <c r="F56" s="2">
        <v>20</v>
      </c>
      <c r="G56" s="1">
        <v>3</v>
      </c>
      <c r="H56" s="1">
        <v>5</v>
      </c>
      <c r="I56" s="1">
        <v>0</v>
      </c>
      <c r="J56" s="1">
        <v>0</v>
      </c>
      <c r="K56" s="1">
        <v>0</v>
      </c>
      <c r="L56" s="1">
        <v>0</v>
      </c>
      <c r="M56" s="1">
        <v>0</v>
      </c>
      <c r="N56" s="1">
        <v>0</v>
      </c>
      <c r="O56" s="1">
        <v>0</v>
      </c>
      <c r="P56" s="8">
        <f t="shared" si="0"/>
        <v>5</v>
      </c>
      <c r="Q56" s="3">
        <v>3</v>
      </c>
      <c r="R56" s="3">
        <v>1</v>
      </c>
      <c r="S56" s="3">
        <v>4</v>
      </c>
      <c r="T56" s="3">
        <v>5</v>
      </c>
      <c r="U56" s="3">
        <v>1</v>
      </c>
      <c r="V56" s="3">
        <f t="shared" si="1"/>
        <v>14</v>
      </c>
      <c r="W56" s="3">
        <v>5</v>
      </c>
      <c r="X56" s="3">
        <v>5</v>
      </c>
      <c r="Y56" s="3">
        <v>5</v>
      </c>
      <c r="Z56" s="3">
        <v>5</v>
      </c>
      <c r="AA56" s="3">
        <v>5</v>
      </c>
      <c r="AB56" s="3">
        <v>5</v>
      </c>
      <c r="AC56" s="3">
        <v>1</v>
      </c>
      <c r="AD56" s="3">
        <v>5</v>
      </c>
      <c r="AE56" s="1">
        <f t="shared" si="3"/>
        <v>36</v>
      </c>
    </row>
    <row r="57" spans="1:31" x14ac:dyDescent="0.3">
      <c r="A57" s="1">
        <v>1</v>
      </c>
      <c r="B57" s="2">
        <v>31</v>
      </c>
      <c r="C57" s="1">
        <v>1</v>
      </c>
      <c r="D57" s="1">
        <v>3</v>
      </c>
      <c r="E57" s="1">
        <v>2</v>
      </c>
      <c r="F57" s="2">
        <v>6</v>
      </c>
      <c r="G57" s="1">
        <v>1</v>
      </c>
      <c r="H57" s="1">
        <v>0</v>
      </c>
      <c r="I57" s="1">
        <v>0</v>
      </c>
      <c r="J57" s="1">
        <v>0</v>
      </c>
      <c r="K57" s="1">
        <v>0</v>
      </c>
      <c r="L57" s="1">
        <v>0</v>
      </c>
      <c r="M57" s="1">
        <v>0</v>
      </c>
      <c r="N57" s="1">
        <v>0</v>
      </c>
      <c r="O57" s="1">
        <v>5</v>
      </c>
      <c r="P57" s="8">
        <f t="shared" si="0"/>
        <v>0.625</v>
      </c>
      <c r="Q57" s="3">
        <v>5</v>
      </c>
      <c r="R57" s="3">
        <v>5</v>
      </c>
      <c r="S57" s="3">
        <v>4</v>
      </c>
      <c r="T57" s="3">
        <v>4</v>
      </c>
      <c r="U57" s="3">
        <v>3</v>
      </c>
      <c r="V57" s="3">
        <f t="shared" si="1"/>
        <v>21</v>
      </c>
      <c r="W57" s="3">
        <v>1</v>
      </c>
      <c r="X57" s="3">
        <v>2</v>
      </c>
      <c r="Y57" s="3">
        <v>2</v>
      </c>
      <c r="Z57" s="3">
        <v>3</v>
      </c>
      <c r="AA57" s="3">
        <v>3</v>
      </c>
      <c r="AB57" s="3">
        <v>3</v>
      </c>
      <c r="AC57" s="3">
        <v>3</v>
      </c>
      <c r="AD57" s="3">
        <v>4</v>
      </c>
      <c r="AE57" s="1">
        <f t="shared" si="3"/>
        <v>21</v>
      </c>
    </row>
    <row r="58" spans="1:31" x14ac:dyDescent="0.3">
      <c r="A58" s="1">
        <v>1</v>
      </c>
      <c r="B58" s="2">
        <v>31</v>
      </c>
      <c r="C58" s="1">
        <v>2</v>
      </c>
      <c r="D58" s="1">
        <v>3</v>
      </c>
      <c r="E58" s="1">
        <v>2</v>
      </c>
      <c r="F58" s="1">
        <v>5</v>
      </c>
      <c r="G58" s="1">
        <v>3</v>
      </c>
      <c r="H58" s="1">
        <v>0</v>
      </c>
      <c r="I58" s="1">
        <v>0</v>
      </c>
      <c r="J58" s="1">
        <v>5</v>
      </c>
      <c r="K58" s="1">
        <v>5</v>
      </c>
      <c r="L58" s="1">
        <v>0</v>
      </c>
      <c r="M58" s="1">
        <v>0</v>
      </c>
      <c r="N58" s="1">
        <v>0</v>
      </c>
      <c r="O58" s="1">
        <v>0</v>
      </c>
      <c r="P58" s="8">
        <f t="shared" si="0"/>
        <v>10</v>
      </c>
      <c r="Q58" s="3">
        <v>4</v>
      </c>
      <c r="R58" s="3">
        <v>5</v>
      </c>
      <c r="S58" s="3">
        <v>5</v>
      </c>
      <c r="T58" s="3">
        <v>5</v>
      </c>
      <c r="U58" s="3">
        <v>1</v>
      </c>
      <c r="V58" s="3">
        <f t="shared" si="1"/>
        <v>20</v>
      </c>
      <c r="W58" s="3">
        <v>5</v>
      </c>
      <c r="X58" s="3">
        <v>5</v>
      </c>
      <c r="Y58" s="3">
        <v>5</v>
      </c>
      <c r="Z58" s="3">
        <v>5</v>
      </c>
      <c r="AA58" s="3">
        <v>5</v>
      </c>
      <c r="AB58" s="3">
        <v>5</v>
      </c>
      <c r="AC58" s="3">
        <v>1</v>
      </c>
      <c r="AD58" s="3">
        <v>5</v>
      </c>
      <c r="AE58" s="1">
        <f t="shared" si="3"/>
        <v>36</v>
      </c>
    </row>
    <row r="59" spans="1:31" x14ac:dyDescent="0.3">
      <c r="A59" s="1">
        <v>1</v>
      </c>
      <c r="B59" s="2">
        <v>26</v>
      </c>
      <c r="C59" s="1">
        <v>2</v>
      </c>
      <c r="D59" s="1">
        <v>3</v>
      </c>
      <c r="E59" s="1">
        <v>2</v>
      </c>
      <c r="F59" s="1">
        <v>3</v>
      </c>
      <c r="G59" s="1">
        <v>1</v>
      </c>
      <c r="H59" s="1">
        <v>0</v>
      </c>
      <c r="I59" s="1">
        <v>0</v>
      </c>
      <c r="J59" s="1">
        <v>5</v>
      </c>
      <c r="K59" s="1">
        <v>5</v>
      </c>
      <c r="L59" s="1">
        <v>0</v>
      </c>
      <c r="M59" s="1">
        <v>0</v>
      </c>
      <c r="N59" s="1">
        <v>3</v>
      </c>
      <c r="O59" s="1">
        <v>0</v>
      </c>
      <c r="P59" s="8">
        <f t="shared" si="0"/>
        <v>13</v>
      </c>
      <c r="Q59" s="3">
        <v>4</v>
      </c>
      <c r="R59" s="3">
        <v>5</v>
      </c>
      <c r="S59" s="3">
        <v>5</v>
      </c>
      <c r="T59" s="3">
        <v>5</v>
      </c>
      <c r="U59" s="3">
        <v>1</v>
      </c>
      <c r="V59" s="3">
        <f t="shared" si="1"/>
        <v>20</v>
      </c>
      <c r="W59" s="3">
        <v>5</v>
      </c>
      <c r="X59" s="3">
        <v>5</v>
      </c>
      <c r="Y59" s="3">
        <v>5</v>
      </c>
      <c r="Z59" s="3">
        <v>5</v>
      </c>
      <c r="AA59" s="3">
        <v>5</v>
      </c>
      <c r="AB59" s="3">
        <v>5</v>
      </c>
      <c r="AC59" s="3">
        <v>1</v>
      </c>
      <c r="AD59" s="3">
        <v>5</v>
      </c>
      <c r="AE59" s="1">
        <f t="shared" si="3"/>
        <v>36</v>
      </c>
    </row>
    <row r="60" spans="1:31" x14ac:dyDescent="0.3">
      <c r="A60" s="1">
        <v>1</v>
      </c>
      <c r="B60" s="2">
        <v>37</v>
      </c>
      <c r="C60" s="1">
        <v>2</v>
      </c>
      <c r="D60" s="1">
        <v>3</v>
      </c>
      <c r="E60" s="1">
        <v>2</v>
      </c>
      <c r="F60" s="2">
        <v>14</v>
      </c>
      <c r="G60" s="1">
        <v>2</v>
      </c>
      <c r="H60" s="1">
        <v>0</v>
      </c>
      <c r="I60" s="1">
        <v>5</v>
      </c>
      <c r="J60" s="1">
        <v>0</v>
      </c>
      <c r="K60" s="1">
        <v>5</v>
      </c>
      <c r="L60" s="1">
        <v>0</v>
      </c>
      <c r="M60" s="1">
        <v>0</v>
      </c>
      <c r="N60" s="1">
        <v>3</v>
      </c>
      <c r="O60" s="1">
        <v>5</v>
      </c>
      <c r="P60" s="8">
        <f t="shared" si="0"/>
        <v>13.625</v>
      </c>
      <c r="Q60" s="3">
        <v>5</v>
      </c>
      <c r="R60" s="3">
        <v>4</v>
      </c>
      <c r="S60" s="3">
        <v>4</v>
      </c>
      <c r="T60" s="3">
        <v>4</v>
      </c>
      <c r="U60" s="3">
        <v>3</v>
      </c>
      <c r="V60" s="3">
        <f t="shared" si="1"/>
        <v>20</v>
      </c>
      <c r="W60" s="3">
        <v>3</v>
      </c>
      <c r="X60" s="3">
        <v>3</v>
      </c>
      <c r="Y60" s="3">
        <v>4</v>
      </c>
      <c r="Z60" s="3">
        <v>5</v>
      </c>
      <c r="AA60" s="3">
        <v>4</v>
      </c>
      <c r="AB60" s="3">
        <v>3</v>
      </c>
      <c r="AC60" s="3">
        <v>3</v>
      </c>
      <c r="AD60" s="3">
        <v>4</v>
      </c>
      <c r="AE60" s="1">
        <f t="shared" si="3"/>
        <v>29</v>
      </c>
    </row>
    <row r="61" spans="1:31" x14ac:dyDescent="0.3">
      <c r="A61" s="1">
        <v>1</v>
      </c>
      <c r="B61" s="2">
        <v>34</v>
      </c>
      <c r="C61" s="1">
        <v>2</v>
      </c>
      <c r="D61" s="1">
        <v>3</v>
      </c>
      <c r="E61" s="1">
        <v>2</v>
      </c>
      <c r="F61" s="1">
        <v>10</v>
      </c>
      <c r="G61" s="1">
        <v>1</v>
      </c>
      <c r="H61" s="1">
        <v>0</v>
      </c>
      <c r="I61" s="1">
        <v>5</v>
      </c>
      <c r="J61" s="1">
        <v>0</v>
      </c>
      <c r="K61" s="1">
        <v>0</v>
      </c>
      <c r="L61" s="1">
        <v>5</v>
      </c>
      <c r="M61" s="1">
        <v>5</v>
      </c>
      <c r="N61" s="1">
        <v>0</v>
      </c>
      <c r="O61" s="1">
        <v>0</v>
      </c>
      <c r="P61" s="8">
        <f t="shared" si="0"/>
        <v>15</v>
      </c>
      <c r="Q61" s="3">
        <v>4</v>
      </c>
      <c r="R61" s="3">
        <v>4</v>
      </c>
      <c r="S61" s="3">
        <v>4</v>
      </c>
      <c r="T61" s="3">
        <v>5</v>
      </c>
      <c r="U61" s="3">
        <v>5</v>
      </c>
      <c r="V61" s="3">
        <f t="shared" si="1"/>
        <v>22</v>
      </c>
      <c r="W61" s="3">
        <v>3</v>
      </c>
      <c r="X61" s="3">
        <v>4</v>
      </c>
      <c r="Y61" s="3">
        <v>4</v>
      </c>
      <c r="Z61" s="3">
        <v>3</v>
      </c>
      <c r="AA61" s="3">
        <v>2</v>
      </c>
      <c r="AB61" s="3">
        <v>3</v>
      </c>
      <c r="AC61" s="3">
        <v>2</v>
      </c>
      <c r="AD61" s="3">
        <v>3</v>
      </c>
      <c r="AE61" s="1">
        <f t="shared" si="3"/>
        <v>24</v>
      </c>
    </row>
    <row r="62" spans="1:31" x14ac:dyDescent="0.3">
      <c r="A62" s="1">
        <v>1</v>
      </c>
      <c r="B62" s="2">
        <v>34</v>
      </c>
      <c r="C62" s="1">
        <v>1</v>
      </c>
      <c r="D62" s="1">
        <v>3</v>
      </c>
      <c r="E62" s="1">
        <v>2</v>
      </c>
      <c r="F62" s="1">
        <v>6</v>
      </c>
      <c r="G62" s="1">
        <v>1</v>
      </c>
      <c r="H62" s="1">
        <v>5</v>
      </c>
      <c r="I62" s="1">
        <v>5</v>
      </c>
      <c r="J62" s="1">
        <v>0</v>
      </c>
      <c r="K62" s="1">
        <v>5</v>
      </c>
      <c r="L62" s="1">
        <v>0</v>
      </c>
      <c r="M62" s="1">
        <v>0</v>
      </c>
      <c r="N62" s="1">
        <v>0</v>
      </c>
      <c r="O62" s="1">
        <v>0</v>
      </c>
      <c r="P62" s="8">
        <f t="shared" si="0"/>
        <v>15</v>
      </c>
      <c r="Q62" s="3">
        <v>1</v>
      </c>
      <c r="R62" s="3">
        <v>5</v>
      </c>
      <c r="S62" s="3">
        <v>5</v>
      </c>
      <c r="T62" s="3">
        <v>4</v>
      </c>
      <c r="U62" s="3">
        <v>3</v>
      </c>
      <c r="V62" s="3">
        <f t="shared" si="1"/>
        <v>18</v>
      </c>
      <c r="W62" s="3">
        <v>5</v>
      </c>
      <c r="X62" s="3">
        <v>5</v>
      </c>
      <c r="Y62" s="3">
        <v>3</v>
      </c>
      <c r="Z62" s="3">
        <v>5</v>
      </c>
      <c r="AA62" s="3">
        <v>2</v>
      </c>
      <c r="AB62" s="3">
        <v>5</v>
      </c>
      <c r="AC62" s="3">
        <v>4</v>
      </c>
      <c r="AD62" s="3">
        <v>3</v>
      </c>
      <c r="AE62" s="1">
        <f t="shared" si="3"/>
        <v>32</v>
      </c>
    </row>
    <row r="63" spans="1:31" x14ac:dyDescent="0.3">
      <c r="A63" s="1">
        <v>1</v>
      </c>
      <c r="B63" s="2">
        <v>32</v>
      </c>
      <c r="C63" s="1">
        <v>2</v>
      </c>
      <c r="D63" s="1">
        <v>3</v>
      </c>
      <c r="E63" s="1">
        <v>2</v>
      </c>
      <c r="F63" s="1">
        <v>1</v>
      </c>
      <c r="G63" s="1">
        <v>1</v>
      </c>
      <c r="H63" s="1">
        <v>5</v>
      </c>
      <c r="I63" s="1">
        <v>0</v>
      </c>
      <c r="J63" s="1">
        <v>0</v>
      </c>
      <c r="K63" s="1">
        <v>0</v>
      </c>
      <c r="L63" s="1">
        <v>3</v>
      </c>
      <c r="M63" s="1">
        <v>0</v>
      </c>
      <c r="N63" s="1">
        <v>0</v>
      </c>
      <c r="O63" s="1">
        <v>0</v>
      </c>
      <c r="P63" s="8">
        <f t="shared" si="0"/>
        <v>8</v>
      </c>
      <c r="Q63" s="3">
        <v>3</v>
      </c>
      <c r="R63" s="3">
        <v>4</v>
      </c>
      <c r="S63" s="3">
        <v>5</v>
      </c>
      <c r="T63" s="3">
        <v>5</v>
      </c>
      <c r="U63" s="3">
        <v>1</v>
      </c>
      <c r="V63" s="3">
        <f t="shared" si="1"/>
        <v>18</v>
      </c>
      <c r="W63" s="3">
        <v>5</v>
      </c>
      <c r="X63" s="3">
        <v>5</v>
      </c>
      <c r="Y63" s="3">
        <v>3</v>
      </c>
      <c r="Z63" s="3">
        <v>4</v>
      </c>
      <c r="AA63" s="3">
        <v>5</v>
      </c>
      <c r="AB63" s="3">
        <v>5</v>
      </c>
      <c r="AC63" s="3">
        <v>3</v>
      </c>
      <c r="AD63" s="3">
        <v>4</v>
      </c>
      <c r="AE63" s="1">
        <f t="shared" si="3"/>
        <v>34</v>
      </c>
    </row>
    <row r="64" spans="1:31" x14ac:dyDescent="0.3">
      <c r="A64" s="1">
        <v>1</v>
      </c>
      <c r="B64" s="2">
        <v>26</v>
      </c>
      <c r="C64" s="1">
        <v>2</v>
      </c>
      <c r="D64" s="1">
        <v>3</v>
      </c>
      <c r="E64" s="1">
        <v>4</v>
      </c>
      <c r="F64" s="1">
        <v>4</v>
      </c>
      <c r="G64" s="1">
        <v>3</v>
      </c>
      <c r="H64" s="1">
        <v>0</v>
      </c>
      <c r="I64" s="1">
        <v>0</v>
      </c>
      <c r="J64" s="1">
        <v>5</v>
      </c>
      <c r="K64" s="1">
        <v>5</v>
      </c>
      <c r="L64" s="1">
        <v>0</v>
      </c>
      <c r="M64" s="1">
        <v>0</v>
      </c>
      <c r="N64" s="1">
        <v>0</v>
      </c>
      <c r="O64" s="1">
        <v>0</v>
      </c>
      <c r="P64" s="8">
        <f t="shared" si="0"/>
        <v>10</v>
      </c>
      <c r="Q64" s="3">
        <v>1</v>
      </c>
      <c r="R64" s="3">
        <v>5</v>
      </c>
      <c r="S64" s="3">
        <v>5</v>
      </c>
      <c r="T64" s="3">
        <v>5</v>
      </c>
      <c r="U64" s="3">
        <v>1</v>
      </c>
      <c r="V64" s="3">
        <f t="shared" si="1"/>
        <v>17</v>
      </c>
      <c r="W64" s="3">
        <v>5</v>
      </c>
      <c r="X64" s="3">
        <v>5</v>
      </c>
      <c r="Y64" s="3">
        <v>5</v>
      </c>
      <c r="Z64" s="3">
        <v>5</v>
      </c>
      <c r="AA64" s="3">
        <v>5</v>
      </c>
      <c r="AB64" s="3">
        <v>5</v>
      </c>
      <c r="AC64" s="3">
        <v>1</v>
      </c>
      <c r="AD64" s="3">
        <v>5</v>
      </c>
      <c r="AE64" s="1">
        <f t="shared" si="3"/>
        <v>36</v>
      </c>
    </row>
    <row r="65" spans="1:31" x14ac:dyDescent="0.3">
      <c r="A65" s="1">
        <v>1</v>
      </c>
      <c r="B65" s="2">
        <v>25</v>
      </c>
      <c r="C65" s="1">
        <v>2</v>
      </c>
      <c r="D65" s="1">
        <v>3</v>
      </c>
      <c r="E65" s="1">
        <v>4</v>
      </c>
      <c r="F65" s="1">
        <v>3</v>
      </c>
      <c r="G65" s="1">
        <v>1</v>
      </c>
      <c r="H65" s="1">
        <v>5</v>
      </c>
      <c r="I65" s="1">
        <v>0</v>
      </c>
      <c r="J65" s="1">
        <v>0</v>
      </c>
      <c r="K65" s="1">
        <v>0</v>
      </c>
      <c r="L65" s="1">
        <v>0</v>
      </c>
      <c r="M65" s="1">
        <v>0</v>
      </c>
      <c r="N65" s="1">
        <v>3</v>
      </c>
      <c r="O65" s="1">
        <v>0</v>
      </c>
      <c r="P65" s="8">
        <f t="shared" si="0"/>
        <v>8</v>
      </c>
      <c r="Q65" s="3">
        <v>1</v>
      </c>
      <c r="R65" s="3">
        <v>5</v>
      </c>
      <c r="S65" s="3">
        <v>5</v>
      </c>
      <c r="T65" s="3">
        <v>4</v>
      </c>
      <c r="U65" s="3">
        <v>2</v>
      </c>
      <c r="V65" s="3">
        <f t="shared" si="1"/>
        <v>17</v>
      </c>
      <c r="W65" s="3">
        <v>4</v>
      </c>
      <c r="X65" s="3">
        <v>5</v>
      </c>
      <c r="Y65" s="3">
        <v>4</v>
      </c>
      <c r="Z65" s="3">
        <v>3</v>
      </c>
      <c r="AA65" s="3">
        <v>3</v>
      </c>
      <c r="AB65" s="3">
        <v>4</v>
      </c>
      <c r="AC65" s="3">
        <v>2</v>
      </c>
      <c r="AD65" s="3">
        <v>4</v>
      </c>
      <c r="AE65" s="1">
        <f t="shared" si="3"/>
        <v>29</v>
      </c>
    </row>
    <row r="66" spans="1:31" x14ac:dyDescent="0.3">
      <c r="A66" s="1">
        <v>1</v>
      </c>
      <c r="B66" s="2">
        <v>29</v>
      </c>
      <c r="C66" s="1">
        <v>2</v>
      </c>
      <c r="D66" s="1">
        <v>2</v>
      </c>
      <c r="E66" s="1">
        <v>3</v>
      </c>
      <c r="F66" s="1">
        <v>5</v>
      </c>
      <c r="G66" s="1">
        <v>3</v>
      </c>
      <c r="H66" s="1">
        <v>0</v>
      </c>
      <c r="I66" s="1">
        <v>0</v>
      </c>
      <c r="J66" s="1">
        <v>0</v>
      </c>
      <c r="K66" s="1">
        <v>0</v>
      </c>
      <c r="L66" s="1">
        <v>0</v>
      </c>
      <c r="M66" s="1">
        <v>0</v>
      </c>
      <c r="N66" s="1">
        <v>0</v>
      </c>
      <c r="O66" s="1">
        <v>5</v>
      </c>
      <c r="P66" s="8">
        <f>H66+I66+J66+K66+L66+M66+N66+O66/8</f>
        <v>0.625</v>
      </c>
      <c r="Q66" s="3">
        <v>5</v>
      </c>
      <c r="R66" s="3">
        <v>4</v>
      </c>
      <c r="S66" s="3">
        <v>4</v>
      </c>
      <c r="T66" s="3">
        <v>4</v>
      </c>
      <c r="U66" s="3">
        <v>2</v>
      </c>
      <c r="V66" s="3">
        <f>Q66+R66+S66+T66+U66</f>
        <v>19</v>
      </c>
      <c r="W66" s="3">
        <v>5</v>
      </c>
      <c r="X66" s="3">
        <v>5</v>
      </c>
      <c r="Y66" s="3">
        <v>4</v>
      </c>
      <c r="Z66" s="3">
        <v>5</v>
      </c>
      <c r="AA66" s="3">
        <v>5</v>
      </c>
      <c r="AB66" s="3">
        <v>5</v>
      </c>
      <c r="AC66" s="3">
        <v>3</v>
      </c>
      <c r="AD66" s="3">
        <v>4</v>
      </c>
      <c r="AE66" s="1">
        <f>W66+X66+Y66+Z66+AA66+AB66+AC66+AD66</f>
        <v>36</v>
      </c>
    </row>
    <row r="67" spans="1:31" x14ac:dyDescent="0.3">
      <c r="A67" s="1">
        <v>1</v>
      </c>
      <c r="B67" s="2">
        <v>25</v>
      </c>
      <c r="C67" s="1">
        <v>1</v>
      </c>
      <c r="D67" s="1">
        <v>1</v>
      </c>
      <c r="E67" s="1">
        <v>2</v>
      </c>
      <c r="F67" s="1">
        <v>0</v>
      </c>
      <c r="G67" s="1">
        <v>4</v>
      </c>
      <c r="H67" s="1">
        <v>5</v>
      </c>
      <c r="I67" s="1">
        <v>0</v>
      </c>
      <c r="J67" s="1">
        <v>5</v>
      </c>
      <c r="K67" s="1">
        <v>0</v>
      </c>
      <c r="L67" s="1">
        <v>0</v>
      </c>
      <c r="M67" s="1">
        <v>0</v>
      </c>
      <c r="N67" s="1">
        <v>3</v>
      </c>
      <c r="O67" s="1">
        <v>0</v>
      </c>
      <c r="P67" s="8">
        <f>H67+I67+J67+K67+L67+M67+N67+O67/8</f>
        <v>13</v>
      </c>
      <c r="Q67" s="3">
        <v>1</v>
      </c>
      <c r="R67" s="3">
        <v>5</v>
      </c>
      <c r="S67" s="3">
        <v>5</v>
      </c>
      <c r="T67" s="3">
        <v>5</v>
      </c>
      <c r="U67" s="3">
        <v>1</v>
      </c>
      <c r="V67" s="3">
        <f>Q67+R67+S67+T67+U67</f>
        <v>17</v>
      </c>
      <c r="W67" s="3">
        <v>3</v>
      </c>
      <c r="X67" s="3">
        <v>4</v>
      </c>
      <c r="Y67" s="3">
        <v>3</v>
      </c>
      <c r="Z67" s="3">
        <v>5</v>
      </c>
      <c r="AA67" s="3">
        <v>5</v>
      </c>
      <c r="AB67" s="3">
        <v>4</v>
      </c>
      <c r="AC67" s="3">
        <v>1</v>
      </c>
      <c r="AD67" s="3">
        <v>5</v>
      </c>
      <c r="AE67" s="1">
        <f>W67+X67+Y67+Z67+AA67+AB67+AC67+AD67</f>
        <v>30</v>
      </c>
    </row>
    <row r="68" spans="1:31" x14ac:dyDescent="0.3">
      <c r="A68" s="1">
        <v>1</v>
      </c>
      <c r="B68" s="2">
        <v>25</v>
      </c>
      <c r="C68" s="1">
        <v>2</v>
      </c>
      <c r="D68" s="1">
        <v>2</v>
      </c>
      <c r="E68" s="1">
        <v>2</v>
      </c>
      <c r="F68" s="2" t="s">
        <v>108</v>
      </c>
      <c r="G68" s="1">
        <v>4</v>
      </c>
      <c r="H68" s="1">
        <v>0</v>
      </c>
      <c r="I68" s="1">
        <v>5</v>
      </c>
      <c r="J68" s="1">
        <v>0</v>
      </c>
      <c r="K68" s="1">
        <v>0</v>
      </c>
      <c r="L68" s="1">
        <v>0</v>
      </c>
      <c r="M68" s="1">
        <v>0</v>
      </c>
      <c r="N68" s="1">
        <v>0</v>
      </c>
      <c r="O68" s="1">
        <v>5</v>
      </c>
      <c r="P68" s="8">
        <f>H68+I68+J68+K68+L68+M68+N68+O68/8</f>
        <v>5.625</v>
      </c>
      <c r="Q68" s="3">
        <v>2</v>
      </c>
      <c r="R68" s="3">
        <v>4</v>
      </c>
      <c r="S68" s="3">
        <v>4</v>
      </c>
      <c r="T68" s="3">
        <v>4</v>
      </c>
      <c r="U68" s="3">
        <v>2</v>
      </c>
      <c r="V68" s="3">
        <f>Q68+R68+S68+T68+U68</f>
        <v>16</v>
      </c>
      <c r="W68" s="3">
        <v>4</v>
      </c>
      <c r="X68" s="3">
        <v>4</v>
      </c>
      <c r="Y68" s="3">
        <v>4</v>
      </c>
      <c r="Z68" s="3">
        <v>5</v>
      </c>
      <c r="AA68" s="3">
        <v>4</v>
      </c>
      <c r="AB68" s="3">
        <v>5</v>
      </c>
      <c r="AC68" s="3">
        <v>4</v>
      </c>
      <c r="AD68" s="3">
        <v>2</v>
      </c>
      <c r="AE68" s="1">
        <f>W68+X68+Y68+Z68+AA68+AB68+AC68+AD68</f>
        <v>32</v>
      </c>
    </row>
  </sheetData>
  <pageMargins left="0.7" right="0.7" top="0.75" bottom="0.75" header="0.3" footer="0.3"/>
  <pageSetup paperSize="9" orientation="portrait" horizontalDpi="360" verticalDpi="36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de datos</vt:lpstr>
      <vt:lpstr>Codificacion variables</vt:lpstr>
      <vt:lpstr>Base Codificada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Julieth Corboba</dc:creator>
  <cp:lastModifiedBy>Julieth Corboba</cp:lastModifiedBy>
  <dcterms:created xsi:type="dcterms:W3CDTF">2022-09-03T20:55:55Z</dcterms:created>
  <dcterms:modified xsi:type="dcterms:W3CDTF">2022-09-04T04:51:19Z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