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527"/>
  <workbookPr defaultThemeVersion="166925"/>
  <mc:AlternateContent xmlns:mc="http://schemas.openxmlformats.org/markup-compatibility/2006">
    <mc:Choice Requires="x15">
      <x15ac:absPath xmlns:x15ac="http://schemas.microsoft.com/office/spreadsheetml/2010/11/ac" url="C:\Users\ASUS\Documents\NATALIA\TRABAJOS EXTRA\GUIA recesiones gingivales\DOCUMENTOS A ENTREGAR\202102_Pe_Tab_Fluj_Guia de practica\"/>
    </mc:Choice>
  </mc:AlternateContent>
  <xr:revisionPtr revIDLastSave="0" documentId="13_ncr:1_{244BE943-C9D5-4083-8071-E089E85F1C47}" xr6:coauthVersionLast="47" xr6:coauthVersionMax="47" xr10:uidLastSave="{00000000-0000-0000-0000-000000000000}"/>
  <bookViews>
    <workbookView xWindow="-110" yWindow="-110" windowWidth="19420" windowHeight="10420" firstSheet="3" activeTab="7" xr2:uid="{ED749FE7-6D01-4B71-A95B-1E9AE1440EE6}"/>
  </bookViews>
  <sheets>
    <sheet name="BUSQUEDA 1" sheetId="6" r:id="rId1"/>
    <sheet name="BUSQUEDA2" sheetId="7" r:id="rId2"/>
    <sheet name="BUSQUEDA3" sheetId="8" r:id="rId3"/>
    <sheet name="BUSQUEDA 4" sheetId="10" r:id="rId4"/>
    <sheet name="BUSQUEDA 5" sheetId="12" r:id="rId5"/>
    <sheet name="RIESGO DE SESGO" sheetId="14" r:id="rId6"/>
    <sheet name="EVALUACION DE LA EVIDENCIA" sheetId="15" r:id="rId7"/>
    <sheet name="CALIDAD" sheetId="13" r:id="rId8"/>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1" i="15" l="1"/>
  <c r="L46" i="15"/>
  <c r="L40" i="15"/>
  <c r="L32" i="15"/>
  <c r="L22" i="15"/>
</calcChain>
</file>

<file path=xl/sharedStrings.xml><?xml version="1.0" encoding="utf-8"?>
<sst xmlns="http://schemas.openxmlformats.org/spreadsheetml/2006/main" count="303" uniqueCount="144">
  <si>
    <t>Estudio</t>
  </si>
  <si>
    <t xml:space="preserve">Primer Autor </t>
  </si>
  <si>
    <t>Año</t>
  </si>
  <si>
    <t>PUBMED</t>
  </si>
  <si>
    <t>SCIELO</t>
  </si>
  <si>
    <t>COCHRANE</t>
  </si>
  <si>
    <t>Efficacy of free gingival graft in the treatment of Miller Class I and Class II localized gingival recessions: A systematic review</t>
  </si>
  <si>
    <t>Deo Dileep S</t>
  </si>
  <si>
    <t>Revision sistematica</t>
  </si>
  <si>
    <t>En pacientes con recesiones gingivales RT1, RT2 ¿Qué tan efectivo son los colgajos subepiteliales comparado con los injertos gingival libre para el cubrimiento radicular en términos de niveles de inserción clínica y ganancia de encía queratinizada?</t>
  </si>
  <si>
    <t>(("gingiva"[MeSH Terms] OR "gingiva"[All Fields] OR "gingival"[All Fields] OR "gingivally"[All Fields] OR "gingivals"[All Fields] OR "gingivitis"[MeSH Terms] OR "gingivitis"[All Fields] OR "gingivitides"[All Fields]) AND ("surgical flaps"[MeSH Terms] OR ("surgical"[All Fields] AND "flaps"[All Fields]) OR "surgical flaps"[All Fields] OR "flap"[All Fields]) AND ("free"[All Fields] AND ("gingiva"[MeSH Terms] OR "gingiva"[All Fields] OR "gingival"[All Fields] OR "gingivally"[All Fields] OR "gingivals"[All Fields] OR "gingivitis"[MeSH Terms] OR "gingivitis"[All Fields] OR "gingivitides"[All Fields]) AND ("graft s"[All Fields] OR "grafted"[All Fields] OR "graftings"[All Fields] OR "transplantation"[MeSH Subheading] OR "transplantation"[All Fields] OR "grafting"[All Fields] OR "transplantation"[MeSH Terms] OR "grafts"[All Fields] OR "transplants"[MeSH Terms] OR "transplants"[All Fields] OR "graft"[All Fields]))) AND (systematicreview[Filter])</t>
  </si>
  <si>
    <t>En pacientes con recesiones gingivales RT1 y RT2 ¿Existen diferencias entre los injertos autólogos y los xenoinjertos en cuanto el margen gingival y la ganancia de encía queratinizada?</t>
  </si>
  <si>
    <t>Gingival phenotype modification therapies on natural teeth: a network meta-analysis</t>
  </si>
  <si>
    <t>Barootchi S</t>
  </si>
  <si>
    <t>Thoma D</t>
  </si>
  <si>
    <t>Systematic review assessing soft tissue augmentation techniques</t>
  </si>
  <si>
    <t>Efficacy of periodontal plastic surgery procedures in the treatment of localized facial gingival recessions. A systematic review</t>
  </si>
  <si>
    <t>Cairo F</t>
  </si>
  <si>
    <t>Soft tissue substitutes in non-root coverage procedures: a systematic review and meta-analysis</t>
  </si>
  <si>
    <t>Bertl K</t>
  </si>
  <si>
    <t>Roccuzzo M</t>
  </si>
  <si>
    <t>Periodontal plastic surgery for treatment of localized gingival recessions: a systematic review</t>
  </si>
  <si>
    <t xml:space="preserve">Tafur M </t>
  </si>
  <si>
    <t>Factores asociados al recubrimiento total de recesiones gingivales clases I y II de Miller</t>
  </si>
  <si>
    <t>Root Coverage Predictability in the Treatment of Gingival Recessions on Mandibular Anterior Teeth</t>
  </si>
  <si>
    <t>Agusto M</t>
  </si>
  <si>
    <t xml:space="preserve">Cairo F </t>
  </si>
  <si>
    <t>Treatment of gingival recession with coronally advanced flap procedures: a systematic review</t>
  </si>
  <si>
    <t>Los resultados del tratamiento en recesiones RT1 y RT2 con aplicación complementaria de proteinas derivadas del esmalte o factores de crecimiento plaquetarios son superiores en cuanto a cicatrización?</t>
  </si>
  <si>
    <t>Root surface modifiers and subepithelial connective tissue graft for treatment of gingival recessions: a systematic review</t>
  </si>
  <si>
    <t>Primer Autor</t>
  </si>
  <si>
    <t>Karam P</t>
  </si>
  <si>
    <t>Tatakis D</t>
  </si>
  <si>
    <t>Periodontal soft tissue root coverage procedures: a consensus report from the AAP Regeneration Workshop</t>
  </si>
  <si>
    <t>Influence of tooth location on coronally advanced flap procedures for root coverage</t>
  </si>
  <si>
    <t>Zucchelli G</t>
  </si>
  <si>
    <t>Does enamel matrix derivative application provide additional clinical benefits in the treatment of maxillary Miller class I and II gingival recession? A systematic review and meta-analysis</t>
  </si>
  <si>
    <t>Meza M</t>
  </si>
  <si>
    <t>Clinical efficacy of xenogeneic collagen matrix in the treatment of gingival recession: a systematic review and meta-analysis</t>
  </si>
  <si>
    <t>Moraschini, V</t>
  </si>
  <si>
    <t>Regenerative Potential of Enamel Matrix Protein Derivative and Acellular Dermal Matrix for Gingival Recession: A Systematic Review and Meta-Analysis</t>
  </si>
  <si>
    <t>Muhammad S</t>
  </si>
  <si>
    <t>The Additional Effect of Autologous Platelet Concentrates to Coronally Advanced Flap in the Treatment of Gingival Recessions: A Systematic Review and Meta-Analysis</t>
  </si>
  <si>
    <t>Rong L</t>
  </si>
  <si>
    <t>(((("dental enamel"[MeSH Terms] OR ("dental"[All Fields] AND "enamel"[All Fields]) OR "dental enamel"[All Fields] OR "enamel"[All Fields] OR "enamels"[All Fields] OR "enamel s"[All Fields] OR "enameled"[All Fields] OR "enameling"[All Fields] OR "enamelling"[All Fields]) AND ("analogs and derivatives"[MeSH Subheading] OR ("analogs"[All Fields] AND "derivatives"[All Fields]) OR "analogs and derivatives"[All Fields] OR "derivatives"[All Fields] OR "derivable"[All Fields] OR "derivant"[All Fields] OR "derivants"[All Fields] OR "derivate"[All Fields] OR "derivated"[All Fields] OR "derivates"[All Fields] OR "derivation"[All Fields] OR "derivations"[All Fields] OR "derivative"[All Fields] OR "derive"[All Fields] OR "derived"[All Fields] OR "derives"[All Fields] OR "deriving"[All Fields]) AND ("protein s"[All Fields] OR "proteinous"[All Fields] OR "proteins"[MeSH Terms] OR "proteins"[All Fields] OR "protein"[All Fields])) OR (("blood platelets"[MeSH Terms] OR ("blood"[All Fields] AND "platelets"[All Fields]) OR "blood platelets"[All Fields] OR "platelet"[All Fields] OR "platelets"[All Fields] OR "platelet s"[All Fields] OR "plateletes"[All Fields]) AND ("intercellular signaling peptides and proteins"[MeSH Terms] OR ("intercellular"[All Fields] AND "signaling"[All Fields] AND "peptides"[All Fields] AND "proteins"[All Fields]) OR "intercellular signaling peptides and proteins"[All Fields] OR ("growth"[All Fields] AND "factors"[All Fields]) OR "growth factors"[All Fields]))) AND ("gingival recession"[MeSH Terms] OR ("gingival"[All Fields] AND "recession"[All Fields]) OR "gingival recession"[All Fields] OR ("recession"[All Fields] AND "gingival"[All Fields]) OR "recession gingival"[All Fields])) AND (systematicreview[Filter])</t>
  </si>
  <si>
    <t>Amine K</t>
  </si>
  <si>
    <t>Alternatives to connective tissue graft in the treatment of localized gingival recessions: A systematic review</t>
  </si>
  <si>
    <t>AlSarhan M</t>
  </si>
  <si>
    <t>Xenogeneic collagen matrix versus connective tissue graft for the treatment of multiple gingival recessions: A systematic review and meta‐analysis</t>
  </si>
  <si>
    <t>Efficacy of xenogeneic collagen matrix in the treatment of gingival recessions: A systematic review and meta-analysis</t>
  </si>
  <si>
    <t xml:space="preserve">Huang J </t>
  </si>
  <si>
    <t>(("autografts"[MeSH Terms] OR "autografts"[All Fields] OR ("autologous"[All Fields] AND "graft"[All Fields]) OR "autologous graft"[All Fields] OR ("heterografts"[MeSH Terms] OR "heterografts"[All Fields] OR "xenograft"[All Fields] OR "xenografts"[All Fields] OR "transplantation, heterologous"[MeSH Terms] OR ("transplantation"[All Fields] AND "heterologous"[All Fields]) OR "heterologous transplantation"[All Fields] OR "xenografting"[All Fields] OR "xenografted"[All Fields])) AND ("gingival recession"[MeSH Terms] OR ("gingival"[All Fields] AND "recession"[All Fields]) OR "gingival recession"[All Fields] OR ("recession"[All Fields] AND "gingival"[All Fields]) OR "recession gingival"[All Fields])) AND (systematicreview[Filter])</t>
  </si>
  <si>
    <t>En pacientes con recesiones gingivales RT1 y RT2 ¿Qué factores influyen en la predecibilidad y éxito de los injertos gingivales?</t>
  </si>
  <si>
    <t>Influence of Donor Site and Harvesting Technique of Connective Tissue Graft on Root Coverage Outcomes of Single Gingival Recessions: Systematic Review and Meta-analyses</t>
  </si>
  <si>
    <t>Konflanz W</t>
  </si>
  <si>
    <t>(("factor"[All Fields] OR "factor s"[All Fields] OR "factors"[All Fields] OR ("predict"[All Fields] OR "predictabilities"[All Fields] OR "predictability"[All Fields] OR "predictable"[All Fields] OR "predictably"[All Fields] OR "predicted"[All Fields] OR "predicting"[All Fields] OR "prediction"[All Fields] OR "predictions"[All Fields] OR "predictive"[All Fields] OR "predictively"[All Fields] OR "predictiveness"[All Fields] OR "predictives"[All Fields] OR "predictivities"[All Fields] OR "predictivity"[All Fields] OR "predicts"[All Fields]) OR ("influence"[All Fields] OR "influenced"[All Fields] OR "influences"[All Fields] OR "influencing"[All Fields])) AND ("free"[All Fields] AND ("gingiva"[MeSH Terms] OR "gingiva"[All Fields] OR "gingival"[All Fields] OR "gingivally"[All Fields] OR "gingivals"[All Fields] OR "gingivitis"[MeSH Terms] OR "gingivitis"[All Fields] OR "gingivitides"[All Fields]) AND ("graft s"[All Fields] OR "grafted"[All Fields] OR "graftings"[All Fields] OR "transplantation"[MeSH Subheading] OR "transplantation"[All Fields] OR "grafting"[All Fields] OR "transplantation"[MeSH Terms] OR "grafts"[All Fields] OR "transplants"[MeSH Terms] OR "transplants"[All Fields] OR "graft"[All Fields])) AND (("connective tissue"[MeSH Terms] OR ("connective"[All Fields] AND "tissue"[All Fields]) OR "connective tissue"[All Fields]) AND ("graft s"[All Fields] OR "grafted"[All Fields] OR "graftings"[All Fields] OR "transplantation"[MeSH Subheading] OR "transplantation"[All Fields] OR "grafting"[All Fields] OR "transplantation"[MeSH Terms] OR "grafts"[All Fields] OR "transplants"[MeSH Terms] OR "transplants"[All Fields] OR "graft"[All Fields]))) AND (systematicreview[Filter])</t>
  </si>
  <si>
    <t>(("phenotype"[MeSH Terms] OR "phenotype"[All Fields] OR "phenotypes"[All Fields] OR "phenotyped"[All Fields] OR "phenotypic"[All Fields] OR "phenotypical"[All Fields] OR "phenotypically"[All Fields] OR "phenotyping"[All Fields] OR "phenotypings"[All Fields]) AND ("gingiva"[MeSH Terms] OR "gingiva"[All Fields] OR "gingival"[All Fields] OR "gingivally"[All Fields] OR "gingivals"[All Fields] OR "gingivitis"[MeSH Terms] OR "gingivitis"[All Fields] OR "gingivitides"[All Fields]) AND (("modification"[All Fields] OR "modifications"[All Fields]) AND ("therapeutics"[MeSH Terms] OR "therapeutics"[All Fields] OR "therapies"[All Fields] OR "therapy"[MeSH Subheading] OR "therapy"[All Fields] OR "therapy s"[All Fields] OR "therapys"[All Fields]))) AND (systematicreview[Filter])</t>
  </si>
  <si>
    <t>(fenotipo periodontal) AND (recesiones gingivales)</t>
  </si>
  <si>
    <t>phenotype periodontal in All Text AND gingival reccesions in All Text - (Word variations have been searched)</t>
  </si>
  <si>
    <t>En pacientes con recesiones gingivales RT1 y RT2. ¿Cómo Influye el fenotipo periodontal en la elección de la técnica quirúrgica teniendo en cuenta los parametros clinicos periodontales?</t>
  </si>
  <si>
    <t>(("gingival recession"[MeSH Terms] OR ("gingival"[All Fields] AND "recession"[All Fields]) OR "gingival recession"[All Fields] OR ("recession"[All Fields] AND "gingival"[All Fields]) OR "recession gingival"[All Fields] OR ("RT1"[All Fields] AND ("cairo"[Journal] OR "cairo"[All Fields])) OR ("RT2"[All Fields] AND ("cairo"[Journal] OR "cairo"[All Fields]))) AND (("phenotype"[MeSH Terms] OR "phenotype"[All Fields] OR "phenotypes"[All Fields] OR "phenotyped"[All Fields] OR "phenotypic"[All Fields] OR "phenotypical"[All Fields] OR "phenotypically"[All Fields] OR "phenotyping"[All Fields] OR "phenotypings"[All Fields]) AND ("gingiva"[MeSH Terms] OR "gingiva"[All Fields] OR "gingival"[All Fields] OR "gingivally"[All Fields] OR "gingivals"[All Fields] OR "gingivitis"[MeSH Terms] OR "gingivitis"[All Fields] OR "gingivitides"[All Fields])) AND (("surgical procedures, operative"[MeSH Terms] OR ("surgical"[All Fields] AND "procedures"[All Fields] AND "operative"[All Fields]) OR "operative surgical procedures"[All Fields] OR "surgical"[All Fields] OR "surgically"[All Fields] OR "surgicals"[All Fields]) AND ("periodontal"[All Fields] OR "periodontally"[All Fields] OR "periodontically"[All Fields] OR "periodontics"[MeSH Terms] OR "periodontics"[All Fields] OR "periodontic"[All Fields] OR "periodontitis"[MeSH Terms] OR "periodontitis"[All Fields] OR "periodontitides"[All Fields]))) AND (systematicreview[Filter])</t>
  </si>
  <si>
    <t>(recesiones gingivales) AND (cirugia) OR (tratamiento) OR (colgajo) OR (injerto gingival libre)
Filters: (Type of Literature: Article) (Type of Literature: Review article)</t>
  </si>
  <si>
    <t>"Gingival Recession Total" in Title Abstract Keyword AND "flap operation" in All Text OR free gingival flap in All Text - (Word variations have been searched)</t>
  </si>
  <si>
    <t>(((recesion gingival)) AND (proteina derivada del esmalte) OR (factores de crecimiento plaquetarios)) AND (cirugia)
Filters: (Type of Literature: Article) (Type of Literature: Review article)</t>
  </si>
  <si>
    <t>Gingival Recession Total in Title Abstract Keyword AND enamel derived proteins in All Text AND platelet growth factors in All Text - (Word variations have been searched)</t>
  </si>
  <si>
    <t>(recesion gingival) AND (xenoinjerto) OR (aloinjerto) Filters: (Type of Literature: Review article)</t>
  </si>
  <si>
    <t> Gingival Recession Total in All Text AND xenograft in All Text AND allograft in All Text - (Word variations have been searched)</t>
  </si>
  <si>
    <t>(predecibilidad) OR (factores) AND (recesion gingival) Filters: (Type of Literature: Review article)</t>
  </si>
  <si>
    <t> Gingival Recession Total in Title Abstract Keyword AND "predicability" in All Text AND factors in All Text - (Word variations have been searched)</t>
  </si>
  <si>
    <t>Riesgo de sesgo</t>
  </si>
  <si>
    <t>PREGUNTA 1</t>
  </si>
  <si>
    <t>PREGUNTA 2</t>
  </si>
  <si>
    <t>PREGUNTA 3</t>
  </si>
  <si>
    <t>PREGUNTA 4</t>
  </si>
  <si>
    <t>PREGUNTA 5</t>
  </si>
  <si>
    <t>Herramienta de evaluación</t>
  </si>
  <si>
    <t>Para los ECA se uso la herramienta Cochrane (RoB 2.0) y para los estudios no aleatorizados se uso "Riesgo de sesgo en estudios no aleatorios de intervenciones ”(ROBINS-I)</t>
  </si>
  <si>
    <t>Dentro de los ECA, 2 estudios tuvieron un riesgo de sesgo bajo, mientras que se plantearon algunas preocupaciones para un estudio principalmente relacionado con el proceso de asignación al azar. Se encontró un mayor riesgo general de sesgo para los estudios no ECA, con 2 estudios que muestran un riesgo moderado de sesgo y 1 estudio que muestra un riesgo grave de sesgo</t>
  </si>
  <si>
    <t>Manual Cochrane para revisiones sistemáticas de intervenciones, examinaron tres criterios de calidad: ocultación de la asignación, cegamiento de los resultados del tratamiento a los evaluadores de resultados y cumplimiento del seguimiento.</t>
  </si>
  <si>
    <t>La evaluación de la calidad de los estudios adjuntos mostró que solo 13 de 51 RTC (25%) tenían un riesgo bajo de sesgo, 13 (25%) riesgo moderado y 25 (50%) un riesgo alto alto.</t>
  </si>
  <si>
    <t>Manual Cochrane para revisiones sistemáticas de intervenciones, se examinaron tres criterios de calidad principales de la siguiente manera: técnica utilizada para prevenir el sesgo de selección, cegamiento de los investigadores y finalización del tiempo de evaluación.</t>
  </si>
  <si>
    <t>La evaluación de la calidad de los artículos involucrados reveló una alta inclinación hacia el sesgo para todos, excepto para el estudio realizado por Kuru y Yıldırım.</t>
  </si>
  <si>
    <t>No reporta</t>
  </si>
  <si>
    <t>El número limitado de estudios impidió realizar pruebas formales de la presencia de sesgo de publicación.</t>
  </si>
  <si>
    <t>No aplica</t>
  </si>
  <si>
    <t>Manual Cochrane para revisiones sistemáticas de intervenciones, se examinaron tres criterios: ocultación de la asignación, cegamiento de los resultados del tratamiento a los evaluadores de resultado y cumplimiento del seguimiento.</t>
  </si>
  <si>
    <t>La evaluación de la calidad de los estudios adjuntos mostró que solo 5 de 18 RTC fueron calificados con bajo riesgo de sesgo, los demas mostrarion riesgo alto de sesgo.</t>
  </si>
  <si>
    <t>Evaluacion de la evidencia</t>
  </si>
  <si>
    <t>N° de estudios</t>
  </si>
  <si>
    <t>Diseño del estudio</t>
  </si>
  <si>
    <t>Inconsistencia</t>
  </si>
  <si>
    <t>Evidencia directa</t>
  </si>
  <si>
    <t>Impresición</t>
  </si>
  <si>
    <t>Calidad</t>
  </si>
  <si>
    <t>Inconsistencia - Heterogeneidad de los rtados</t>
  </si>
  <si>
    <t>Evideancia directa - Diferencias en la poblacion donde se aplicara la GPC</t>
  </si>
  <si>
    <t>Impresicion - Intervalo de confianza</t>
  </si>
  <si>
    <t>Calidad:  Si tengo entre 0 y 25%: Muy baja, 26 y 50%: Baja, 51 y 75% moderada y 76 a 100%: Alta</t>
  </si>
  <si>
    <t>CALIDAD DE LA EVIDENCIA PARA LA PREGUNTA 1</t>
  </si>
  <si>
    <t>Puntaje</t>
  </si>
  <si>
    <t>CALIDAD DE LA EVIDENCIA PARA LA PREGUNTA 2</t>
  </si>
  <si>
    <t>CALIDAD DE LA EVIDENCIA PARA LA PREGUNTA 3</t>
  </si>
  <si>
    <t>CALIDAD DE LA EVIDENCIA PARA LA PREGUNTA 4</t>
  </si>
  <si>
    <t>CALIDAD DE LA EVIDENCIA PARA LA PREGUNTA 5</t>
  </si>
  <si>
    <t>Manual Cochrane para revisiones sistemáticas de intervenciones, se examinaron cuatro criterios: metodo de aleatorización, ocultación de la asignación, cegamiento de los resultados del tratamiento a los evaluadores de resultado y cumplimiento del seguimiento.</t>
  </si>
  <si>
    <t>Se consideró que tres estudios tenían un riesgo de sesgo bajo, mientras que los estudios restantes tenían un riesgo de sesgo moderado</t>
  </si>
  <si>
    <t>Manual Cochrane para revisiones sistemáticas de intervenciones, se examinaron cinco criterios: sesgo que surge del proceso de aleatorización y ocultación de la asignación, sesgo debido a desviaciones de las intervenciones previstas que implicaron el enmascaramiento de los participantes y del equipo de investigadores, sesgo debido a datos de resultado faltantes, sesgo en la medición del resultado y sesgo en la selección de los resultado informado</t>
  </si>
  <si>
    <t xml:space="preserve">Revision sistematica y metaanalisis </t>
  </si>
  <si>
    <t>En general, se consideró que solo dos estudios tenían un bajo riesgo general de sesgo.</t>
  </si>
  <si>
    <t>Manual Cochrane para revisiones sistemáticas de intervenciones, se examinaron los siete dominios.</t>
  </si>
  <si>
    <t>Cinco articulos se clasificarion en riesgo bajo, 2 en moderado, y 1 en riesgo alto</t>
  </si>
  <si>
    <t>Uno bajo riesgo, otro riesgo alto y 2 riesgo incierto de sesgo</t>
  </si>
  <si>
    <t>Tres estudios se evaluaron como riesgo bajo, uno como incierto y cuatro con riesgo alto</t>
  </si>
  <si>
    <t>Ocho se clasificaron como riesgo bajo y 19 como riesgo alto de sesgo</t>
  </si>
  <si>
    <t>Dos riesgo de sesgo bajo y dos riesgo de sesgo incierto</t>
  </si>
  <si>
    <t>Cinco riesgo bajo y cuatro riesgo incierto</t>
  </si>
  <si>
    <t>Manual Cochrane para revisiones sistemáticas de intervenciones, se examinaron seis dominios.</t>
  </si>
  <si>
    <t>Todos los estudios obtuvieron riesgo de sesgo bajo</t>
  </si>
  <si>
    <t>En general, 20 de todos los estudios incluidos obtuvieron un riesgo de sesgo bajo, 33 se clasificaron como con sesgo poco claro y solo 3  tenían un alto riesgo de sesgo.</t>
  </si>
  <si>
    <t xml:space="preserve">Cochrane para estudios clinicos y para revisiones sistematicas y metaanalisis se empleó la herramienta AMSTAR </t>
  </si>
  <si>
    <t>Para los estudios clinicos se obtuvo tres con riesgo bajo y dos con riesgo incierto y como resultado de los estudios no clinicos, un metaanálisis obtuvo confianza baja; y una revisión sistemática confianza media</t>
  </si>
  <si>
    <t>Seis estudios riesgo bajo, cuatro riesgo moderado y dos riesgo alto</t>
  </si>
  <si>
    <t>.1</t>
  </si>
  <si>
    <t xml:space="preserve">59 estudios tenían un riesgo bajo de sesgo, 24 un riesgo moderado y 19 un alto riesgo de sesgo </t>
  </si>
  <si>
    <t>Metaanalisis</t>
  </si>
  <si>
    <t>RIESGO DE SESGO DE LOS ARTICULOS</t>
  </si>
  <si>
    <t>BUSQUEDA BIBLIOGRAFICA DE LA PREGUNTA #1</t>
  </si>
  <si>
    <t>BUSQUEDA BIBLIOGRAFICA DE LA PREGUNTA #2</t>
  </si>
  <si>
    <t>BUSQUEDA BIBLIOGRAFICA DE LA PREGUNTA #3</t>
  </si>
  <si>
    <t>BUSQUEDA BIBLIOGRAFICA DE LA PREGUNTA #4</t>
  </si>
  <si>
    <t>BUSQUEDA BIBLIOGRAFICA DE LA PREGUNTA #5</t>
  </si>
  <si>
    <t xml:space="preserve">EVALUACIÓN DE LA EVIDENCIA </t>
  </si>
  <si>
    <t>Nivel de evidencia</t>
  </si>
  <si>
    <t>Definicion</t>
  </si>
  <si>
    <t>NIVEL DE EVIDENCIA</t>
  </si>
  <si>
    <t>Representación grafica</t>
  </si>
  <si>
    <t>Alta</t>
  </si>
  <si>
    <t>Moderada</t>
  </si>
  <si>
    <t>Baja</t>
  </si>
  <si>
    <t>Muy baja</t>
  </si>
  <si>
    <t>Se tiene gran confianza en que el verdadero efecto se encuentra cerca al estimativo del efecto</t>
  </si>
  <si>
    <t>Se tiene una confianza moderada en el estimativo del efecto: es probable que el verdadero efecto este cercano al estimativo del efecto, pero existe la posibilidad de que sea sustancialmente diferente.</t>
  </si>
  <si>
    <t>La confianza que se tiene en el estimativo del efecto es limitada: el verdadero efecto puede ser sustancialmente diferente del estimativo del efecto</t>
  </si>
  <si>
    <t>Se tiene muy poca confianza en el estimativo del efecto: es problable que el verdadero efecto sea sustancialmente diferente del estimativo del efecto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</si>
</sst>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Calibri"/>
      <family val="2"/>
      <scheme val="minor"/>
    </font>
    <font>
      <b/>
      <sz val="10"/>
      <color theme="1"/>
      <name val="Times New Roman"/>
      <family val="1"/>
    </font>
    <font>
      <sz val="11"/>
      <color theme="1"/>
      <name val="Times New Roman"/>
      <family val="1"/>
    </font>
    <font>
      <sz val="10"/>
      <color theme="1"/>
      <name val="Times New Roman"/>
      <family val="1"/>
    </font>
    <font>
      <sz val="11"/>
      <color rgb="FF212121"/>
      <name val="Times New Roman"/>
      <family val="1"/>
    </font>
    <font>
      <sz val="11"/>
      <color rgb="FF000000"/>
      <name val="Times New Roman"/>
      <family val="1"/>
    </font>
    <font>
      <sz val="10"/>
      <color rgb="FF212121"/>
      <name val="Times New Roman"/>
      <family val="1"/>
    </font>
    <font>
      <sz val="10"/>
      <color rgb="FF000000"/>
      <name val="Times New Roman"/>
      <family val="1"/>
    </font>
    <font>
      <sz val="11"/>
      <color theme="1"/>
      <name val="Calibri"/>
      <family val="2"/>
      <scheme val="minor"/>
    </font>
    <font>
      <sz val="6"/>
      <color rgb="FF5F6368"/>
      <name val="Calibri"/>
      <family val="2"/>
      <scheme val="minor"/>
    </font>
    <font>
      <b/>
      <sz val="18"/>
      <color theme="1"/>
      <name val="Calibri"/>
      <family val="2"/>
      <scheme val="minor"/>
    </font>
    <font>
      <sz val="9"/>
      <color rgb="FF000000"/>
      <name val="Calibri"/>
      <family val="2"/>
      <scheme val="minor"/>
    </font>
    <font>
      <b/>
      <sz val="11"/>
      <color theme="1"/>
      <name val="Calibri"/>
      <family val="2"/>
      <scheme val="minor"/>
    </font>
    <font>
      <b/>
      <sz val="12"/>
      <color theme="1"/>
      <name val="Times New Roman"/>
      <family val="1"/>
    </font>
    <font>
      <b/>
      <sz val="13"/>
      <color theme="1"/>
      <name val="Times New Roman"/>
      <family val="1"/>
    </font>
    <font>
      <b/>
      <sz val="11"/>
      <color theme="1"/>
      <name val="Times New Roman"/>
      <family val="1"/>
    </font>
  </fonts>
  <fills count="3">
    <fill>
      <patternFill patternType="none"/>
    </fill>
    <fill>
      <patternFill patternType="gray125"/>
    </fill>
    <fill>
      <patternFill patternType="solid">
        <fgColor theme="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s>
  <cellStyleXfs count="2">
    <xf numFmtId="0" fontId="0" fillId="0" borderId="0"/>
    <xf numFmtId="9" fontId="8" fillId="0" borderId="0" applyFont="0" applyFill="0" applyBorder="0" applyAlignment="0" applyProtection="0"/>
  </cellStyleXfs>
  <cellXfs count="59">
    <xf numFmtId="0" fontId="0" fillId="0" borderId="0" xfId="0"/>
    <xf numFmtId="0" fontId="0" fillId="2" borderId="0" xfId="0" applyFill="1"/>
    <xf numFmtId="0" fontId="2" fillId="2" borderId="1" xfId="0" applyFont="1" applyFill="1" applyBorder="1" applyAlignment="1">
      <alignment horizontal="center" vertical="center" wrapText="1"/>
    </xf>
    <xf numFmtId="0" fontId="4" fillId="2" borderId="1" xfId="0" applyFont="1" applyFill="1" applyBorder="1" applyAlignment="1">
      <alignment horizontal="left" vertical="center" wrapText="1"/>
    </xf>
    <xf numFmtId="0" fontId="2" fillId="2" borderId="1" xfId="0" applyFont="1" applyFill="1" applyBorder="1" applyAlignment="1">
      <alignment horizontal="center" vertical="center"/>
    </xf>
    <xf numFmtId="0" fontId="5" fillId="0" borderId="1" xfId="0" applyFont="1" applyBorder="1" applyAlignment="1">
      <alignment vertical="center" wrapText="1"/>
    </xf>
    <xf numFmtId="0" fontId="0" fillId="0" borderId="0" xfId="0"/>
    <xf numFmtId="0" fontId="3" fillId="0" borderId="1" xfId="0" applyFont="1" applyBorder="1" applyAlignment="1">
      <alignment horizontal="center" vertical="center" wrapText="1"/>
    </xf>
    <xf numFmtId="0" fontId="6" fillId="0" borderId="1" xfId="0" applyFont="1" applyBorder="1" applyAlignment="1">
      <alignment horizontal="center" vertical="center" wrapText="1"/>
    </xf>
    <xf numFmtId="0" fontId="3" fillId="0" borderId="1" xfId="0" applyFont="1" applyFill="1" applyBorder="1" applyAlignment="1">
      <alignment horizontal="center" vertical="center" wrapText="1"/>
    </xf>
    <xf numFmtId="0" fontId="2" fillId="2" borderId="1" xfId="0" applyFont="1" applyFill="1" applyBorder="1" applyAlignment="1">
      <alignment vertical="center" wrapText="1"/>
    </xf>
    <xf numFmtId="0" fontId="0" fillId="2" borderId="0" xfId="0" applyFont="1" applyFill="1" applyBorder="1"/>
    <xf numFmtId="0" fontId="3" fillId="2" borderId="1" xfId="0" applyFont="1" applyFill="1" applyBorder="1" applyAlignment="1">
      <alignment horizontal="center" vertical="center"/>
    </xf>
    <xf numFmtId="0" fontId="3" fillId="2" borderId="5" xfId="0" applyFont="1" applyFill="1" applyBorder="1" applyAlignment="1">
      <alignment horizontal="center" vertical="center"/>
    </xf>
    <xf numFmtId="0" fontId="7" fillId="0" borderId="1" xfId="0" applyFont="1" applyBorder="1" applyAlignment="1">
      <alignment horizontal="center" vertical="center" wrapText="1"/>
    </xf>
    <xf numFmtId="0" fontId="3" fillId="2" borderId="1"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3" fillId="2" borderId="1" xfId="0" applyFont="1" applyFill="1" applyBorder="1" applyAlignment="1">
      <alignment horizontal="center"/>
    </xf>
    <xf numFmtId="0" fontId="6" fillId="2" borderId="0" xfId="0" applyFont="1" applyFill="1" applyAlignment="1">
      <alignment horizontal="center" vertical="center" wrapText="1"/>
    </xf>
    <xf numFmtId="0" fontId="1" fillId="0" borderId="1" xfId="0" applyFont="1" applyBorder="1" applyAlignment="1">
      <alignment horizontal="center" vertical="center" wrapText="1"/>
    </xf>
    <xf numFmtId="0" fontId="3" fillId="0" borderId="1" xfId="0" applyFont="1" applyBorder="1" applyAlignment="1">
      <alignment horizontal="center" wrapText="1"/>
    </xf>
    <xf numFmtId="0" fontId="3" fillId="0" borderId="0" xfId="0" applyFont="1" applyAlignment="1">
      <alignment horizontal="center" wrapText="1"/>
    </xf>
    <xf numFmtId="0" fontId="7" fillId="0" borderId="1" xfId="0" applyFont="1" applyBorder="1" applyAlignment="1">
      <alignment vertical="center" wrapText="1"/>
    </xf>
    <xf numFmtId="0" fontId="3" fillId="0" borderId="1" xfId="0" applyFont="1" applyBorder="1" applyAlignment="1">
      <alignment horizontal="center"/>
    </xf>
    <xf numFmtId="0" fontId="1" fillId="0" borderId="1" xfId="0" applyFont="1" applyBorder="1" applyAlignment="1">
      <alignment horizontal="center" vertical="center" wrapText="1"/>
    </xf>
    <xf numFmtId="0" fontId="1" fillId="0" borderId="0" xfId="0" applyFont="1" applyBorder="1" applyAlignment="1">
      <alignment vertical="center" wrapText="1"/>
    </xf>
    <xf numFmtId="0" fontId="3" fillId="0" borderId="1" xfId="0" applyFont="1" applyBorder="1" applyAlignment="1">
      <alignment horizontal="center" vertical="center"/>
    </xf>
    <xf numFmtId="0" fontId="3" fillId="0" borderId="1" xfId="0" applyFont="1" applyBorder="1"/>
    <xf numFmtId="0" fontId="0" fillId="0" borderId="0" xfId="0" applyAlignment="1">
      <alignment horizontal="center" vertical="center"/>
    </xf>
    <xf numFmtId="0" fontId="1" fillId="0" borderId="1" xfId="0" applyFont="1" applyFill="1" applyBorder="1" applyAlignment="1">
      <alignment horizontal="center" vertical="center" wrapText="1"/>
    </xf>
    <xf numFmtId="0" fontId="0" fillId="0" borderId="1" xfId="0" applyBorder="1"/>
    <xf numFmtId="0" fontId="0" fillId="0" borderId="1" xfId="0" applyBorder="1" applyAlignment="1">
      <alignment horizontal="center" vertical="center"/>
    </xf>
    <xf numFmtId="0" fontId="3" fillId="0" borderId="1" xfId="0" applyFont="1" applyFill="1" applyBorder="1" applyAlignment="1">
      <alignment horizontal="center" vertical="center"/>
    </xf>
    <xf numFmtId="9" fontId="3" fillId="0" borderId="1" xfId="1" applyNumberFormat="1" applyFont="1" applyFill="1" applyBorder="1" applyAlignment="1">
      <alignment horizontal="center" vertical="center"/>
    </xf>
    <xf numFmtId="0" fontId="3" fillId="0" borderId="1" xfId="0" applyFont="1" applyBorder="1" applyAlignment="1">
      <alignment vertical="center"/>
    </xf>
    <xf numFmtId="0" fontId="9" fillId="0" borderId="0" xfId="0" applyFont="1" applyAlignment="1">
      <alignment vertical="center" readingOrder="1"/>
    </xf>
    <xf numFmtId="0" fontId="10" fillId="0" borderId="0" xfId="0" applyFont="1" applyAlignment="1">
      <alignment vertical="center"/>
    </xf>
    <xf numFmtId="0" fontId="11" fillId="0" borderId="0" xfId="0" applyFont="1" applyAlignment="1">
      <alignment horizontal="left" vertical="center" indent="1" readingOrder="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0" fontId="1" fillId="0" borderId="1" xfId="0" applyFont="1" applyBorder="1" applyAlignment="1">
      <alignment horizontal="center" vertical="center" wrapText="1"/>
    </xf>
    <xf numFmtId="0" fontId="1" fillId="0" borderId="1" xfId="0" applyFont="1" applyBorder="1" applyAlignment="1">
      <alignment horizontal="center"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1" fillId="0" borderId="4" xfId="0" applyFont="1" applyBorder="1" applyAlignment="1">
      <alignment horizontal="center" vertical="center"/>
    </xf>
    <xf numFmtId="0" fontId="1" fillId="0" borderId="7" xfId="0" applyFont="1" applyBorder="1" applyAlignment="1">
      <alignment horizontal="center" vertical="center" wrapText="1"/>
    </xf>
    <xf numFmtId="0" fontId="1" fillId="0" borderId="6" xfId="0" applyFont="1" applyBorder="1" applyAlignment="1">
      <alignment horizontal="center" vertical="center" wrapText="1"/>
    </xf>
    <xf numFmtId="0" fontId="0" fillId="0" borderId="3" xfId="0" applyBorder="1" applyAlignment="1">
      <alignment horizontal="center"/>
    </xf>
    <xf numFmtId="0" fontId="0" fillId="0" borderId="4" xfId="0" applyBorder="1" applyAlignment="1">
      <alignment horizontal="center"/>
    </xf>
    <xf numFmtId="0" fontId="13" fillId="0" borderId="2" xfId="0" applyFont="1" applyBorder="1" applyAlignment="1">
      <alignment horizontal="center"/>
    </xf>
    <xf numFmtId="0" fontId="2" fillId="0" borderId="3" xfId="0" applyFont="1" applyBorder="1" applyAlignment="1">
      <alignment horizontal="center"/>
    </xf>
    <xf numFmtId="0" fontId="2" fillId="0" borderId="4" xfId="0" applyFont="1" applyBorder="1" applyAlignment="1">
      <alignment horizontal="center"/>
    </xf>
    <xf numFmtId="0" fontId="0" fillId="2" borderId="1" xfId="0" applyFill="1" applyBorder="1" applyAlignment="1">
      <alignment horizontal="center"/>
    </xf>
    <xf numFmtId="0" fontId="12" fillId="2" borderId="1" xfId="0" applyFont="1" applyFill="1" applyBorder="1" applyAlignment="1">
      <alignment horizontal="center"/>
    </xf>
    <xf numFmtId="0" fontId="14" fillId="0" borderId="2" xfId="0" applyFont="1" applyBorder="1" applyAlignment="1">
      <alignment horizontal="center"/>
    </xf>
    <xf numFmtId="0" fontId="15" fillId="2" borderId="1" xfId="0" applyFont="1" applyFill="1" applyBorder="1" applyAlignment="1">
      <alignment horizontal="center" vertical="center"/>
    </xf>
    <xf numFmtId="0" fontId="15" fillId="2" borderId="1" xfId="0" applyFont="1" applyFill="1" applyBorder="1" applyAlignment="1">
      <alignment horizontal="center" vertical="center"/>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10</xdr:col>
      <xdr:colOff>41274</xdr:colOff>
      <xdr:row>6</xdr:row>
      <xdr:rowOff>134938</xdr:rowOff>
    </xdr:from>
    <xdr:to>
      <xdr:col>10</xdr:col>
      <xdr:colOff>746125</xdr:colOff>
      <xdr:row>6</xdr:row>
      <xdr:rowOff>309564</xdr:rowOff>
    </xdr:to>
    <xdr:pic>
      <xdr:nvPicPr>
        <xdr:cNvPr id="4" name="Imagen 3">
          <a:extLst>
            <a:ext uri="{FF2B5EF4-FFF2-40B4-BE49-F238E27FC236}">
              <a16:creationId xmlns:a16="http://schemas.microsoft.com/office/drawing/2014/main" id="{43967C46-E610-429C-A620-5D999F9A0ED4}"/>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62042" t="59858" r="33602" b="38221"/>
        <a:stretch/>
      </xdr:blipFill>
      <xdr:spPr bwMode="auto">
        <a:xfrm>
          <a:off x="10598149" y="1539876"/>
          <a:ext cx="704851" cy="174626"/>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10</xdr:col>
      <xdr:colOff>33336</xdr:colOff>
      <xdr:row>7</xdr:row>
      <xdr:rowOff>96839</xdr:rowOff>
    </xdr:from>
    <xdr:to>
      <xdr:col>11</xdr:col>
      <xdr:colOff>0</xdr:colOff>
      <xdr:row>7</xdr:row>
      <xdr:rowOff>285751</xdr:rowOff>
    </xdr:to>
    <xdr:pic>
      <xdr:nvPicPr>
        <xdr:cNvPr id="5" name="Imagen 4">
          <a:extLst>
            <a:ext uri="{FF2B5EF4-FFF2-40B4-BE49-F238E27FC236}">
              <a16:creationId xmlns:a16="http://schemas.microsoft.com/office/drawing/2014/main" id="{A6B924DC-2D0D-4B5A-8C09-BBBFA312033E}"/>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62042" t="45732" r="33454" b="52191"/>
        <a:stretch/>
      </xdr:blipFill>
      <xdr:spPr bwMode="auto">
        <a:xfrm>
          <a:off x="10590211" y="1993902"/>
          <a:ext cx="728664" cy="188912"/>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10</xdr:col>
      <xdr:colOff>34928</xdr:colOff>
      <xdr:row>8</xdr:row>
      <xdr:rowOff>112712</xdr:rowOff>
    </xdr:from>
    <xdr:to>
      <xdr:col>10</xdr:col>
      <xdr:colOff>723904</xdr:colOff>
      <xdr:row>8</xdr:row>
      <xdr:rowOff>287337</xdr:rowOff>
    </xdr:to>
    <xdr:pic>
      <xdr:nvPicPr>
        <xdr:cNvPr id="6" name="Imagen 5">
          <a:extLst>
            <a:ext uri="{FF2B5EF4-FFF2-40B4-BE49-F238E27FC236}">
              <a16:creationId xmlns:a16="http://schemas.microsoft.com/office/drawing/2014/main" id="{FC8A5E69-C7EA-4B09-89DE-57C9E49C9007}"/>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62042" t="50342" r="33699" b="47737"/>
        <a:stretch/>
      </xdr:blipFill>
      <xdr:spPr bwMode="auto">
        <a:xfrm>
          <a:off x="10591803" y="2406650"/>
          <a:ext cx="688976" cy="174625"/>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10</xdr:col>
      <xdr:colOff>23813</xdr:colOff>
      <xdr:row>9</xdr:row>
      <xdr:rowOff>134937</xdr:rowOff>
    </xdr:from>
    <xdr:to>
      <xdr:col>10</xdr:col>
      <xdr:colOff>712789</xdr:colOff>
      <xdr:row>9</xdr:row>
      <xdr:rowOff>309562</xdr:rowOff>
    </xdr:to>
    <xdr:pic>
      <xdr:nvPicPr>
        <xdr:cNvPr id="7" name="Imagen 6">
          <a:extLst>
            <a:ext uri="{FF2B5EF4-FFF2-40B4-BE49-F238E27FC236}">
              <a16:creationId xmlns:a16="http://schemas.microsoft.com/office/drawing/2014/main" id="{787C03BE-2264-40C4-A117-5B22E7BF0F68}"/>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62042" t="50342" r="33699" b="47737"/>
        <a:stretch/>
      </xdr:blipFill>
      <xdr:spPr bwMode="auto">
        <a:xfrm>
          <a:off x="10580688" y="2825750"/>
          <a:ext cx="688976" cy="174625"/>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10</xdr:col>
      <xdr:colOff>57151</xdr:colOff>
      <xdr:row>10</xdr:row>
      <xdr:rowOff>57149</xdr:rowOff>
    </xdr:from>
    <xdr:to>
      <xdr:col>10</xdr:col>
      <xdr:colOff>746127</xdr:colOff>
      <xdr:row>10</xdr:row>
      <xdr:rowOff>231774</xdr:rowOff>
    </xdr:to>
    <xdr:pic>
      <xdr:nvPicPr>
        <xdr:cNvPr id="8" name="Imagen 7">
          <a:extLst>
            <a:ext uri="{FF2B5EF4-FFF2-40B4-BE49-F238E27FC236}">
              <a16:creationId xmlns:a16="http://schemas.microsoft.com/office/drawing/2014/main" id="{94173003-2747-4AA1-BFD5-2E5FBD706444}"/>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62042" t="50342" r="33699" b="47737"/>
        <a:stretch/>
      </xdr:blipFill>
      <xdr:spPr bwMode="auto">
        <a:xfrm>
          <a:off x="10614026" y="3240087"/>
          <a:ext cx="688976" cy="174625"/>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10</xdr:col>
      <xdr:colOff>26987</xdr:colOff>
      <xdr:row>20</xdr:row>
      <xdr:rowOff>160338</xdr:rowOff>
    </xdr:from>
    <xdr:to>
      <xdr:col>10</xdr:col>
      <xdr:colOff>731838</xdr:colOff>
      <xdr:row>20</xdr:row>
      <xdr:rowOff>334964</xdr:rowOff>
    </xdr:to>
    <xdr:pic>
      <xdr:nvPicPr>
        <xdr:cNvPr id="9" name="Imagen 8">
          <a:extLst>
            <a:ext uri="{FF2B5EF4-FFF2-40B4-BE49-F238E27FC236}">
              <a16:creationId xmlns:a16="http://schemas.microsoft.com/office/drawing/2014/main" id="{51526A18-44D3-413F-A54B-C9E1D34AC827}"/>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62042" t="59858" r="33602" b="38221"/>
        <a:stretch/>
      </xdr:blipFill>
      <xdr:spPr bwMode="auto">
        <a:xfrm>
          <a:off x="10583862" y="6978651"/>
          <a:ext cx="704851" cy="174626"/>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10</xdr:col>
      <xdr:colOff>34924</xdr:colOff>
      <xdr:row>15</xdr:row>
      <xdr:rowOff>138114</xdr:rowOff>
    </xdr:from>
    <xdr:to>
      <xdr:col>11</xdr:col>
      <xdr:colOff>1588</xdr:colOff>
      <xdr:row>15</xdr:row>
      <xdr:rowOff>327026</xdr:rowOff>
    </xdr:to>
    <xdr:pic>
      <xdr:nvPicPr>
        <xdr:cNvPr id="10" name="Imagen 9">
          <a:extLst>
            <a:ext uri="{FF2B5EF4-FFF2-40B4-BE49-F238E27FC236}">
              <a16:creationId xmlns:a16="http://schemas.microsoft.com/office/drawing/2014/main" id="{BEE22480-431E-430F-8064-B7170557027F}"/>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62042" t="45732" r="33454" b="52191"/>
        <a:stretch/>
      </xdr:blipFill>
      <xdr:spPr bwMode="auto">
        <a:xfrm>
          <a:off x="10591799" y="4321177"/>
          <a:ext cx="728664" cy="188912"/>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10</xdr:col>
      <xdr:colOff>20640</xdr:colOff>
      <xdr:row>17</xdr:row>
      <xdr:rowOff>336550</xdr:rowOff>
    </xdr:from>
    <xdr:to>
      <xdr:col>10</xdr:col>
      <xdr:colOff>709616</xdr:colOff>
      <xdr:row>17</xdr:row>
      <xdr:rowOff>511175</xdr:rowOff>
    </xdr:to>
    <xdr:pic>
      <xdr:nvPicPr>
        <xdr:cNvPr id="11" name="Imagen 10">
          <a:extLst>
            <a:ext uri="{FF2B5EF4-FFF2-40B4-BE49-F238E27FC236}">
              <a16:creationId xmlns:a16="http://schemas.microsoft.com/office/drawing/2014/main" id="{FB7EACF0-99B0-438D-8A9F-0D0640996E93}"/>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62042" t="50342" r="33699" b="47737"/>
        <a:stretch/>
      </xdr:blipFill>
      <xdr:spPr bwMode="auto">
        <a:xfrm>
          <a:off x="10577515" y="5503863"/>
          <a:ext cx="688976" cy="174625"/>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10</xdr:col>
      <xdr:colOff>20636</xdr:colOff>
      <xdr:row>19</xdr:row>
      <xdr:rowOff>242890</xdr:rowOff>
    </xdr:from>
    <xdr:to>
      <xdr:col>10</xdr:col>
      <xdr:colOff>749300</xdr:colOff>
      <xdr:row>19</xdr:row>
      <xdr:rowOff>431802</xdr:rowOff>
    </xdr:to>
    <xdr:pic>
      <xdr:nvPicPr>
        <xdr:cNvPr id="12" name="Imagen 11">
          <a:extLst>
            <a:ext uri="{FF2B5EF4-FFF2-40B4-BE49-F238E27FC236}">
              <a16:creationId xmlns:a16="http://schemas.microsoft.com/office/drawing/2014/main" id="{B3306BFB-6340-4B26-83DF-92E6D24CF716}"/>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62042" t="45732" r="33454" b="52191"/>
        <a:stretch/>
      </xdr:blipFill>
      <xdr:spPr bwMode="auto">
        <a:xfrm>
          <a:off x="10577511" y="6894515"/>
          <a:ext cx="728664" cy="188912"/>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10</xdr:col>
      <xdr:colOff>22228</xdr:colOff>
      <xdr:row>18</xdr:row>
      <xdr:rowOff>234950</xdr:rowOff>
    </xdr:from>
    <xdr:to>
      <xdr:col>10</xdr:col>
      <xdr:colOff>711204</xdr:colOff>
      <xdr:row>18</xdr:row>
      <xdr:rowOff>409575</xdr:rowOff>
    </xdr:to>
    <xdr:pic>
      <xdr:nvPicPr>
        <xdr:cNvPr id="13" name="Imagen 12">
          <a:extLst>
            <a:ext uri="{FF2B5EF4-FFF2-40B4-BE49-F238E27FC236}">
              <a16:creationId xmlns:a16="http://schemas.microsoft.com/office/drawing/2014/main" id="{ED33B163-21B1-4AE4-B788-F64F531A8041}"/>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62042" t="50342" r="33699" b="47737"/>
        <a:stretch/>
      </xdr:blipFill>
      <xdr:spPr bwMode="auto">
        <a:xfrm>
          <a:off x="10579103" y="6227763"/>
          <a:ext cx="688976" cy="174625"/>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10</xdr:col>
      <xdr:colOff>42862</xdr:colOff>
      <xdr:row>16</xdr:row>
      <xdr:rowOff>152400</xdr:rowOff>
    </xdr:from>
    <xdr:to>
      <xdr:col>10</xdr:col>
      <xdr:colOff>747713</xdr:colOff>
      <xdr:row>16</xdr:row>
      <xdr:rowOff>327026</xdr:rowOff>
    </xdr:to>
    <xdr:pic>
      <xdr:nvPicPr>
        <xdr:cNvPr id="14" name="Imagen 13">
          <a:extLst>
            <a:ext uri="{FF2B5EF4-FFF2-40B4-BE49-F238E27FC236}">
              <a16:creationId xmlns:a16="http://schemas.microsoft.com/office/drawing/2014/main" id="{5BB52B4E-92E4-4F4D-9879-872C06967EAD}"/>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62042" t="59858" r="33602" b="38221"/>
        <a:stretch/>
      </xdr:blipFill>
      <xdr:spPr bwMode="auto">
        <a:xfrm>
          <a:off x="10599737" y="4827588"/>
          <a:ext cx="704851" cy="174626"/>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10</xdr:col>
      <xdr:colOff>34926</xdr:colOff>
      <xdr:row>21</xdr:row>
      <xdr:rowOff>11112</xdr:rowOff>
    </xdr:from>
    <xdr:to>
      <xdr:col>10</xdr:col>
      <xdr:colOff>723902</xdr:colOff>
      <xdr:row>21</xdr:row>
      <xdr:rowOff>185737</xdr:rowOff>
    </xdr:to>
    <xdr:pic>
      <xdr:nvPicPr>
        <xdr:cNvPr id="15" name="Imagen 14">
          <a:extLst>
            <a:ext uri="{FF2B5EF4-FFF2-40B4-BE49-F238E27FC236}">
              <a16:creationId xmlns:a16="http://schemas.microsoft.com/office/drawing/2014/main" id="{D3DA616B-9BA3-4618-B6D6-72C1DC84AD0E}"/>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62042" t="50342" r="33699" b="47737"/>
        <a:stretch/>
      </xdr:blipFill>
      <xdr:spPr bwMode="auto">
        <a:xfrm>
          <a:off x="10591801" y="7813675"/>
          <a:ext cx="688976" cy="174625"/>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10</xdr:col>
      <xdr:colOff>42862</xdr:colOff>
      <xdr:row>29</xdr:row>
      <xdr:rowOff>231776</xdr:rowOff>
    </xdr:from>
    <xdr:to>
      <xdr:col>10</xdr:col>
      <xdr:colOff>747713</xdr:colOff>
      <xdr:row>29</xdr:row>
      <xdr:rowOff>406402</xdr:rowOff>
    </xdr:to>
    <xdr:pic>
      <xdr:nvPicPr>
        <xdr:cNvPr id="16" name="Imagen 15">
          <a:extLst>
            <a:ext uri="{FF2B5EF4-FFF2-40B4-BE49-F238E27FC236}">
              <a16:creationId xmlns:a16="http://schemas.microsoft.com/office/drawing/2014/main" id="{A29A8821-CE39-44D1-B1FC-39816735E5B9}"/>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62042" t="59858" r="33602" b="38221"/>
        <a:stretch/>
      </xdr:blipFill>
      <xdr:spPr bwMode="auto">
        <a:xfrm>
          <a:off x="10599737" y="10812464"/>
          <a:ext cx="704851" cy="174626"/>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10</xdr:col>
      <xdr:colOff>44450</xdr:colOff>
      <xdr:row>26</xdr:row>
      <xdr:rowOff>161926</xdr:rowOff>
    </xdr:from>
    <xdr:to>
      <xdr:col>10</xdr:col>
      <xdr:colOff>749301</xdr:colOff>
      <xdr:row>26</xdr:row>
      <xdr:rowOff>336552</xdr:rowOff>
    </xdr:to>
    <xdr:pic>
      <xdr:nvPicPr>
        <xdr:cNvPr id="17" name="Imagen 16">
          <a:extLst>
            <a:ext uri="{FF2B5EF4-FFF2-40B4-BE49-F238E27FC236}">
              <a16:creationId xmlns:a16="http://schemas.microsoft.com/office/drawing/2014/main" id="{14A981B9-573D-4AEB-AA9A-ECE61856E8FB}"/>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62042" t="59858" r="33602" b="38221"/>
        <a:stretch/>
      </xdr:blipFill>
      <xdr:spPr bwMode="auto">
        <a:xfrm>
          <a:off x="10601325" y="9091614"/>
          <a:ext cx="704851" cy="174626"/>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10</xdr:col>
      <xdr:colOff>46037</xdr:colOff>
      <xdr:row>27</xdr:row>
      <xdr:rowOff>92076</xdr:rowOff>
    </xdr:from>
    <xdr:to>
      <xdr:col>10</xdr:col>
      <xdr:colOff>750888</xdr:colOff>
      <xdr:row>27</xdr:row>
      <xdr:rowOff>266702</xdr:rowOff>
    </xdr:to>
    <xdr:pic>
      <xdr:nvPicPr>
        <xdr:cNvPr id="18" name="Imagen 17">
          <a:extLst>
            <a:ext uri="{FF2B5EF4-FFF2-40B4-BE49-F238E27FC236}">
              <a16:creationId xmlns:a16="http://schemas.microsoft.com/office/drawing/2014/main" id="{048EAA9C-30AC-4C5F-9AAA-CB7842F21BB8}"/>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62042" t="59858" r="33602" b="38221"/>
        <a:stretch/>
      </xdr:blipFill>
      <xdr:spPr bwMode="auto">
        <a:xfrm>
          <a:off x="10602912" y="9847264"/>
          <a:ext cx="704851" cy="174626"/>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10</xdr:col>
      <xdr:colOff>30161</xdr:colOff>
      <xdr:row>30</xdr:row>
      <xdr:rowOff>141290</xdr:rowOff>
    </xdr:from>
    <xdr:to>
      <xdr:col>10</xdr:col>
      <xdr:colOff>758825</xdr:colOff>
      <xdr:row>30</xdr:row>
      <xdr:rowOff>330202</xdr:rowOff>
    </xdr:to>
    <xdr:pic>
      <xdr:nvPicPr>
        <xdr:cNvPr id="19" name="Imagen 18">
          <a:extLst>
            <a:ext uri="{FF2B5EF4-FFF2-40B4-BE49-F238E27FC236}">
              <a16:creationId xmlns:a16="http://schemas.microsoft.com/office/drawing/2014/main" id="{DEF74F3B-CF37-4E30-9B74-B5D346D463A8}"/>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62042" t="45732" r="33454" b="52191"/>
        <a:stretch/>
      </xdr:blipFill>
      <xdr:spPr bwMode="auto">
        <a:xfrm>
          <a:off x="10587036" y="11047415"/>
          <a:ext cx="728664" cy="188912"/>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10</xdr:col>
      <xdr:colOff>55565</xdr:colOff>
      <xdr:row>28</xdr:row>
      <xdr:rowOff>149225</xdr:rowOff>
    </xdr:from>
    <xdr:to>
      <xdr:col>10</xdr:col>
      <xdr:colOff>744541</xdr:colOff>
      <xdr:row>28</xdr:row>
      <xdr:rowOff>323850</xdr:rowOff>
    </xdr:to>
    <xdr:pic>
      <xdr:nvPicPr>
        <xdr:cNvPr id="20" name="Imagen 19">
          <a:extLst>
            <a:ext uri="{FF2B5EF4-FFF2-40B4-BE49-F238E27FC236}">
              <a16:creationId xmlns:a16="http://schemas.microsoft.com/office/drawing/2014/main" id="{3A46C7D1-A52B-43EB-85F4-8B113D3BA84A}"/>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62042" t="50342" r="33699" b="47737"/>
        <a:stretch/>
      </xdr:blipFill>
      <xdr:spPr bwMode="auto">
        <a:xfrm>
          <a:off x="10612440" y="9904413"/>
          <a:ext cx="688976" cy="174625"/>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10</xdr:col>
      <xdr:colOff>44451</xdr:colOff>
      <xdr:row>31</xdr:row>
      <xdr:rowOff>12700</xdr:rowOff>
    </xdr:from>
    <xdr:to>
      <xdr:col>10</xdr:col>
      <xdr:colOff>733427</xdr:colOff>
      <xdr:row>31</xdr:row>
      <xdr:rowOff>187325</xdr:rowOff>
    </xdr:to>
    <xdr:pic>
      <xdr:nvPicPr>
        <xdr:cNvPr id="21" name="Imagen 20">
          <a:extLst>
            <a:ext uri="{FF2B5EF4-FFF2-40B4-BE49-F238E27FC236}">
              <a16:creationId xmlns:a16="http://schemas.microsoft.com/office/drawing/2014/main" id="{9FB493B4-B95E-4A45-BAB3-C625A51BD0A8}"/>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62042" t="50342" r="33699" b="47737"/>
        <a:stretch/>
      </xdr:blipFill>
      <xdr:spPr bwMode="auto">
        <a:xfrm>
          <a:off x="10601326" y="11410950"/>
          <a:ext cx="688976" cy="174625"/>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10</xdr:col>
      <xdr:colOff>42862</xdr:colOff>
      <xdr:row>38</xdr:row>
      <xdr:rowOff>398464</xdr:rowOff>
    </xdr:from>
    <xdr:to>
      <xdr:col>10</xdr:col>
      <xdr:colOff>747713</xdr:colOff>
      <xdr:row>38</xdr:row>
      <xdr:rowOff>573090</xdr:rowOff>
    </xdr:to>
    <xdr:pic>
      <xdr:nvPicPr>
        <xdr:cNvPr id="22" name="Imagen 21">
          <a:extLst>
            <a:ext uri="{FF2B5EF4-FFF2-40B4-BE49-F238E27FC236}">
              <a16:creationId xmlns:a16="http://schemas.microsoft.com/office/drawing/2014/main" id="{67FD4EEA-9837-4A26-AADA-69634CE6CE9D}"/>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62042" t="59858" r="33602" b="38221"/>
        <a:stretch/>
      </xdr:blipFill>
      <xdr:spPr bwMode="auto">
        <a:xfrm>
          <a:off x="10599737" y="13669964"/>
          <a:ext cx="704851" cy="174626"/>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10</xdr:col>
      <xdr:colOff>53976</xdr:colOff>
      <xdr:row>36</xdr:row>
      <xdr:rowOff>133350</xdr:rowOff>
    </xdr:from>
    <xdr:to>
      <xdr:col>10</xdr:col>
      <xdr:colOff>742952</xdr:colOff>
      <xdr:row>36</xdr:row>
      <xdr:rowOff>307975</xdr:rowOff>
    </xdr:to>
    <xdr:pic>
      <xdr:nvPicPr>
        <xdr:cNvPr id="23" name="Imagen 22">
          <a:extLst>
            <a:ext uri="{FF2B5EF4-FFF2-40B4-BE49-F238E27FC236}">
              <a16:creationId xmlns:a16="http://schemas.microsoft.com/office/drawing/2014/main" id="{4FB9D09C-E458-4006-A1D5-E8B4152AF669}"/>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62042" t="50342" r="33699" b="47737"/>
        <a:stretch/>
      </xdr:blipFill>
      <xdr:spPr bwMode="auto">
        <a:xfrm>
          <a:off x="10610851" y="12634913"/>
          <a:ext cx="688976" cy="174625"/>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10</xdr:col>
      <xdr:colOff>36512</xdr:colOff>
      <xdr:row>37</xdr:row>
      <xdr:rowOff>130176</xdr:rowOff>
    </xdr:from>
    <xdr:to>
      <xdr:col>10</xdr:col>
      <xdr:colOff>741363</xdr:colOff>
      <xdr:row>37</xdr:row>
      <xdr:rowOff>304802</xdr:rowOff>
    </xdr:to>
    <xdr:pic>
      <xdr:nvPicPr>
        <xdr:cNvPr id="24" name="Imagen 23">
          <a:extLst>
            <a:ext uri="{FF2B5EF4-FFF2-40B4-BE49-F238E27FC236}">
              <a16:creationId xmlns:a16="http://schemas.microsoft.com/office/drawing/2014/main" id="{FDDA0817-F6A4-47C8-975F-DEB578BB546C}"/>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62042" t="59858" r="33602" b="38221"/>
        <a:stretch/>
      </xdr:blipFill>
      <xdr:spPr bwMode="auto">
        <a:xfrm>
          <a:off x="10593387" y="13012739"/>
          <a:ext cx="704851" cy="174626"/>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10</xdr:col>
      <xdr:colOff>22226</xdr:colOff>
      <xdr:row>39</xdr:row>
      <xdr:rowOff>53977</xdr:rowOff>
    </xdr:from>
    <xdr:to>
      <xdr:col>10</xdr:col>
      <xdr:colOff>711202</xdr:colOff>
      <xdr:row>39</xdr:row>
      <xdr:rowOff>228602</xdr:rowOff>
    </xdr:to>
    <xdr:pic>
      <xdr:nvPicPr>
        <xdr:cNvPr id="25" name="Imagen 24">
          <a:extLst>
            <a:ext uri="{FF2B5EF4-FFF2-40B4-BE49-F238E27FC236}">
              <a16:creationId xmlns:a16="http://schemas.microsoft.com/office/drawing/2014/main" id="{D6D474F8-5DEB-4FA7-81AF-BAC9A9B72221}"/>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62042" t="50342" r="33699" b="47737"/>
        <a:stretch/>
      </xdr:blipFill>
      <xdr:spPr bwMode="auto">
        <a:xfrm>
          <a:off x="10579101" y="14150977"/>
          <a:ext cx="688976" cy="174625"/>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10</xdr:col>
      <xdr:colOff>23813</xdr:colOff>
      <xdr:row>44</xdr:row>
      <xdr:rowOff>95251</xdr:rowOff>
    </xdr:from>
    <xdr:to>
      <xdr:col>10</xdr:col>
      <xdr:colOff>712789</xdr:colOff>
      <xdr:row>44</xdr:row>
      <xdr:rowOff>269876</xdr:rowOff>
    </xdr:to>
    <xdr:pic>
      <xdr:nvPicPr>
        <xdr:cNvPr id="26" name="Imagen 25">
          <a:extLst>
            <a:ext uri="{FF2B5EF4-FFF2-40B4-BE49-F238E27FC236}">
              <a16:creationId xmlns:a16="http://schemas.microsoft.com/office/drawing/2014/main" id="{C4CCF23D-7352-4DC1-B822-7931D6922459}"/>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62042" t="50342" r="33699" b="47737"/>
        <a:stretch/>
      </xdr:blipFill>
      <xdr:spPr bwMode="auto">
        <a:xfrm>
          <a:off x="10580688" y="15343189"/>
          <a:ext cx="688976" cy="174625"/>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10</xdr:col>
      <xdr:colOff>33338</xdr:colOff>
      <xdr:row>45</xdr:row>
      <xdr:rowOff>49215</xdr:rowOff>
    </xdr:from>
    <xdr:to>
      <xdr:col>10</xdr:col>
      <xdr:colOff>722314</xdr:colOff>
      <xdr:row>45</xdr:row>
      <xdr:rowOff>223840</xdr:rowOff>
    </xdr:to>
    <xdr:pic>
      <xdr:nvPicPr>
        <xdr:cNvPr id="27" name="Imagen 26">
          <a:extLst>
            <a:ext uri="{FF2B5EF4-FFF2-40B4-BE49-F238E27FC236}">
              <a16:creationId xmlns:a16="http://schemas.microsoft.com/office/drawing/2014/main" id="{6339B4B6-CB8A-42C6-B1E5-B397F3F8FAA6}"/>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62042" t="50342" r="33699" b="47737"/>
        <a:stretch/>
      </xdr:blipFill>
      <xdr:spPr bwMode="auto">
        <a:xfrm>
          <a:off x="10590213" y="15630528"/>
          <a:ext cx="688976" cy="174625"/>
        </a:xfrm>
        <a:prstGeom prst="rect">
          <a:avLst/>
        </a:prstGeom>
        <a:ln>
          <a:noFill/>
        </a:ln>
        <a:extLst>
          <a:ext uri="{53640926-AAD7-44D8-BBD7-CCE9431645EC}">
            <a14:shadowObscured xmlns:a14="http://schemas.microsoft.com/office/drawing/2010/main"/>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368300</xdr:colOff>
      <xdr:row>3</xdr:row>
      <xdr:rowOff>133350</xdr:rowOff>
    </xdr:from>
    <xdr:to>
      <xdr:col>3</xdr:col>
      <xdr:colOff>1270000</xdr:colOff>
      <xdr:row>3</xdr:row>
      <xdr:rowOff>361950</xdr:rowOff>
    </xdr:to>
    <xdr:pic>
      <xdr:nvPicPr>
        <xdr:cNvPr id="3" name="Imagen 2">
          <a:extLst>
            <a:ext uri="{FF2B5EF4-FFF2-40B4-BE49-F238E27FC236}">
              <a16:creationId xmlns:a16="http://schemas.microsoft.com/office/drawing/2014/main" id="{1E97EB6D-4B42-4B67-99E5-F80DAAB308DF}"/>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61846" t="45522" r="32581" b="51963"/>
        <a:stretch/>
      </xdr:blipFill>
      <xdr:spPr bwMode="auto">
        <a:xfrm>
          <a:off x="5619750" y="685800"/>
          <a:ext cx="901700" cy="228600"/>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3</xdr:col>
      <xdr:colOff>355600</xdr:colOff>
      <xdr:row>6</xdr:row>
      <xdr:rowOff>203200</xdr:rowOff>
    </xdr:from>
    <xdr:to>
      <xdr:col>3</xdr:col>
      <xdr:colOff>1143000</xdr:colOff>
      <xdr:row>6</xdr:row>
      <xdr:rowOff>412750</xdr:rowOff>
    </xdr:to>
    <xdr:pic>
      <xdr:nvPicPr>
        <xdr:cNvPr id="4" name="Imagen 3">
          <a:extLst>
            <a:ext uri="{FF2B5EF4-FFF2-40B4-BE49-F238E27FC236}">
              <a16:creationId xmlns:a16="http://schemas.microsoft.com/office/drawing/2014/main" id="{77DFF1D3-9C4F-483D-BD51-291877B40E44}"/>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61846" t="67105" r="33287" b="30590"/>
        <a:stretch/>
      </xdr:blipFill>
      <xdr:spPr bwMode="auto">
        <a:xfrm>
          <a:off x="5607050" y="2457450"/>
          <a:ext cx="787400" cy="209550"/>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3</xdr:col>
      <xdr:colOff>342900</xdr:colOff>
      <xdr:row>4</xdr:row>
      <xdr:rowOff>260350</xdr:rowOff>
    </xdr:from>
    <xdr:to>
      <xdr:col>3</xdr:col>
      <xdr:colOff>1168400</xdr:colOff>
      <xdr:row>4</xdr:row>
      <xdr:rowOff>450850</xdr:rowOff>
    </xdr:to>
    <xdr:pic>
      <xdr:nvPicPr>
        <xdr:cNvPr id="5" name="Imagen 4">
          <a:extLst>
            <a:ext uri="{FF2B5EF4-FFF2-40B4-BE49-F238E27FC236}">
              <a16:creationId xmlns:a16="http://schemas.microsoft.com/office/drawing/2014/main" id="{83FED3F4-E86C-488C-A4E8-FC959E54E194}"/>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61846" t="50481" r="33052" b="47424"/>
        <a:stretch/>
      </xdr:blipFill>
      <xdr:spPr bwMode="auto">
        <a:xfrm>
          <a:off x="5594350" y="1270000"/>
          <a:ext cx="825500" cy="190500"/>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3</xdr:col>
      <xdr:colOff>355600</xdr:colOff>
      <xdr:row>5</xdr:row>
      <xdr:rowOff>152400</xdr:rowOff>
    </xdr:from>
    <xdr:to>
      <xdr:col>3</xdr:col>
      <xdr:colOff>1073150</xdr:colOff>
      <xdr:row>5</xdr:row>
      <xdr:rowOff>349250</xdr:rowOff>
    </xdr:to>
    <xdr:pic>
      <xdr:nvPicPr>
        <xdr:cNvPr id="6" name="Imagen 5">
          <a:extLst>
            <a:ext uri="{FF2B5EF4-FFF2-40B4-BE49-F238E27FC236}">
              <a16:creationId xmlns:a16="http://schemas.microsoft.com/office/drawing/2014/main" id="{36ACC44C-0235-40A9-91BC-8EF0530CE49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61846" t="59980" r="33719" b="37855"/>
        <a:stretch/>
      </xdr:blipFill>
      <xdr:spPr bwMode="auto">
        <a:xfrm>
          <a:off x="5607050" y="1873250"/>
          <a:ext cx="717550" cy="196850"/>
        </a:xfrm>
        <a:prstGeom prst="rect">
          <a:avLst/>
        </a:prstGeom>
        <a:ln>
          <a:noFill/>
        </a:ln>
        <a:extLst>
          <a:ext uri="{53640926-AAD7-44D8-BBD7-CCE9431645EC}">
            <a14:shadowObscured xmlns:a14="http://schemas.microsoft.com/office/drawing/2010/main"/>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C33EFD-F6CB-4DDF-9328-A50A14214527}">
  <dimension ref="A1:E8"/>
  <sheetViews>
    <sheetView zoomScale="90" zoomScaleNormal="90" workbookViewId="0">
      <selection activeCell="B2" sqref="B2:D2"/>
    </sheetView>
  </sheetViews>
  <sheetFormatPr baseColWidth="10" defaultRowHeight="14.5" x14ac:dyDescent="0.35"/>
  <cols>
    <col min="2" max="2" width="14.1796875" customWidth="1"/>
    <col min="3" max="3" width="94.1796875" customWidth="1"/>
  </cols>
  <sheetData>
    <row r="1" spans="1:5" x14ac:dyDescent="0.35">
      <c r="A1" s="1"/>
      <c r="B1" s="1"/>
      <c r="C1" s="1"/>
      <c r="D1" s="1"/>
      <c r="E1" s="1"/>
    </row>
    <row r="2" spans="1:5" x14ac:dyDescent="0.35">
      <c r="A2" s="1"/>
      <c r="B2" s="55" t="s">
        <v>126</v>
      </c>
      <c r="C2" s="54"/>
      <c r="D2" s="54"/>
      <c r="E2" s="1"/>
    </row>
    <row r="3" spans="1:5" ht="140" x14ac:dyDescent="0.35">
      <c r="A3" s="1"/>
      <c r="B3" s="2" t="s">
        <v>3</v>
      </c>
      <c r="C3" s="3" t="s">
        <v>10</v>
      </c>
      <c r="D3" s="4">
        <v>18</v>
      </c>
      <c r="E3" s="1"/>
    </row>
    <row r="4" spans="1:5" ht="29" customHeight="1" x14ac:dyDescent="0.35">
      <c r="A4" s="1"/>
      <c r="B4" s="2" t="s">
        <v>4</v>
      </c>
      <c r="C4" s="10" t="s">
        <v>61</v>
      </c>
      <c r="D4" s="4">
        <v>27</v>
      </c>
      <c r="E4" s="1"/>
    </row>
    <row r="5" spans="1:5" ht="28" x14ac:dyDescent="0.35">
      <c r="A5" s="1"/>
      <c r="B5" s="2" t="s">
        <v>5</v>
      </c>
      <c r="C5" s="5" t="s">
        <v>62</v>
      </c>
      <c r="D5" s="4">
        <v>13</v>
      </c>
      <c r="E5" s="1"/>
    </row>
    <row r="6" spans="1:5" x14ac:dyDescent="0.35">
      <c r="A6" s="1"/>
      <c r="B6" s="1"/>
      <c r="C6" s="1"/>
      <c r="D6" s="1"/>
      <c r="E6" s="1"/>
    </row>
    <row r="7" spans="1:5" x14ac:dyDescent="0.35">
      <c r="A7" s="1"/>
      <c r="B7" s="1"/>
      <c r="C7" s="1"/>
      <c r="D7" s="1"/>
      <c r="E7" s="1"/>
    </row>
    <row r="8" spans="1:5" x14ac:dyDescent="0.35">
      <c r="A8" s="1"/>
      <c r="B8" s="1"/>
      <c r="C8" s="1"/>
      <c r="D8" s="1"/>
      <c r="E8" s="1"/>
    </row>
  </sheetData>
  <mergeCells count="1">
    <mergeCell ref="B2:D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9C000B-27CB-47B3-B765-D0FB2CA92554}">
  <dimension ref="A1:E7"/>
  <sheetViews>
    <sheetView zoomScale="90" zoomScaleNormal="90" workbookViewId="0">
      <selection activeCell="B2" sqref="B2:D2"/>
    </sheetView>
  </sheetViews>
  <sheetFormatPr baseColWidth="10" defaultRowHeight="14.5" x14ac:dyDescent="0.35"/>
  <cols>
    <col min="2" max="2" width="13.54296875" customWidth="1"/>
    <col min="3" max="3" width="100.6328125" customWidth="1"/>
  </cols>
  <sheetData>
    <row r="1" spans="1:5" s="6" customFormat="1" x14ac:dyDescent="0.35"/>
    <row r="2" spans="1:5" x14ac:dyDescent="0.35">
      <c r="A2" s="1"/>
      <c r="B2" s="55" t="s">
        <v>127</v>
      </c>
      <c r="C2" s="54"/>
      <c r="D2" s="54"/>
      <c r="E2" s="1"/>
    </row>
    <row r="3" spans="1:5" ht="182" x14ac:dyDescent="0.35">
      <c r="A3" s="1"/>
      <c r="B3" s="2" t="s">
        <v>3</v>
      </c>
      <c r="C3" s="8" t="s">
        <v>44</v>
      </c>
      <c r="D3" s="12">
        <v>27</v>
      </c>
      <c r="E3" s="11"/>
    </row>
    <row r="4" spans="1:5" ht="26.5" x14ac:dyDescent="0.35">
      <c r="A4" s="1"/>
      <c r="B4" s="2" t="s">
        <v>4</v>
      </c>
      <c r="C4" s="22" t="s">
        <v>63</v>
      </c>
      <c r="D4" s="13">
        <v>20</v>
      </c>
      <c r="E4" s="1"/>
    </row>
    <row r="5" spans="1:5" ht="26" x14ac:dyDescent="0.35">
      <c r="A5" s="1"/>
      <c r="B5" s="2" t="s">
        <v>5</v>
      </c>
      <c r="C5" s="14" t="s">
        <v>64</v>
      </c>
      <c r="D5" s="12">
        <v>1</v>
      </c>
      <c r="E5" s="1"/>
    </row>
    <row r="6" spans="1:5" x14ac:dyDescent="0.35">
      <c r="A6" s="1"/>
      <c r="B6" s="1"/>
      <c r="C6" s="1"/>
      <c r="D6" s="1"/>
      <c r="E6" s="1"/>
    </row>
    <row r="7" spans="1:5" x14ac:dyDescent="0.35">
      <c r="A7" s="1"/>
      <c r="B7" s="1"/>
      <c r="C7" s="1"/>
      <c r="D7" s="1"/>
      <c r="E7" s="1"/>
    </row>
  </sheetData>
  <mergeCells count="1">
    <mergeCell ref="B2:D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F58A0A-DE80-4B1B-83AF-F9A15514D605}">
  <dimension ref="A1:E7"/>
  <sheetViews>
    <sheetView zoomScale="90" zoomScaleNormal="90" workbookViewId="0">
      <selection activeCell="B2" sqref="B2:D2"/>
    </sheetView>
  </sheetViews>
  <sheetFormatPr baseColWidth="10" defaultRowHeight="14.5" x14ac:dyDescent="0.35"/>
  <cols>
    <col min="2" max="2" width="12.1796875" customWidth="1"/>
    <col min="3" max="3" width="106.81640625" customWidth="1"/>
  </cols>
  <sheetData>
    <row r="1" spans="1:5" s="6" customFormat="1" x14ac:dyDescent="0.35"/>
    <row r="2" spans="1:5" x14ac:dyDescent="0.35">
      <c r="A2" s="1"/>
      <c r="B2" s="55" t="s">
        <v>128</v>
      </c>
      <c r="C2" s="54"/>
      <c r="D2" s="54"/>
      <c r="E2" s="1"/>
    </row>
    <row r="3" spans="1:5" ht="78" x14ac:dyDescent="0.35">
      <c r="A3" s="1"/>
      <c r="B3" s="2" t="s">
        <v>3</v>
      </c>
      <c r="C3" s="8" t="s">
        <v>51</v>
      </c>
      <c r="D3" s="4">
        <v>10</v>
      </c>
      <c r="E3" s="1"/>
    </row>
    <row r="4" spans="1:5" x14ac:dyDescent="0.35">
      <c r="A4" s="1"/>
      <c r="B4" s="2" t="s">
        <v>4</v>
      </c>
      <c r="C4" s="21" t="s">
        <v>65</v>
      </c>
      <c r="D4" s="4">
        <v>6</v>
      </c>
      <c r="E4" s="1"/>
    </row>
    <row r="5" spans="1:5" x14ac:dyDescent="0.35">
      <c r="A5" s="1"/>
      <c r="B5" s="2" t="s">
        <v>5</v>
      </c>
      <c r="C5" s="23" t="s">
        <v>66</v>
      </c>
      <c r="D5" s="12">
        <v>4</v>
      </c>
      <c r="E5" s="1"/>
    </row>
    <row r="6" spans="1:5" x14ac:dyDescent="0.35">
      <c r="A6" s="1"/>
      <c r="B6" s="1"/>
      <c r="C6" s="1"/>
      <c r="D6" s="1"/>
      <c r="E6" s="1"/>
    </row>
    <row r="7" spans="1:5" x14ac:dyDescent="0.35">
      <c r="A7" s="1"/>
      <c r="B7" s="1"/>
      <c r="C7" s="1"/>
      <c r="D7" s="1"/>
      <c r="E7" s="1"/>
    </row>
  </sheetData>
  <mergeCells count="1">
    <mergeCell ref="B2:D2"/>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4A27AF-2CC1-4434-92F8-76C0F95AA36C}">
  <dimension ref="A1:E6"/>
  <sheetViews>
    <sheetView zoomScale="90" zoomScaleNormal="90" workbookViewId="0">
      <selection activeCell="B2" sqref="B2:D2"/>
    </sheetView>
  </sheetViews>
  <sheetFormatPr baseColWidth="10" defaultRowHeight="14.5" x14ac:dyDescent="0.35"/>
  <cols>
    <col min="2" max="2" width="12.81640625" customWidth="1"/>
    <col min="3" max="3" width="92.90625" customWidth="1"/>
    <col min="4" max="4" width="13.1796875" customWidth="1"/>
  </cols>
  <sheetData>
    <row r="1" spans="1:5" s="6" customFormat="1" x14ac:dyDescent="0.35"/>
    <row r="2" spans="1:5" x14ac:dyDescent="0.35">
      <c r="A2" s="1"/>
      <c r="B2" s="55" t="s">
        <v>129</v>
      </c>
      <c r="C2" s="54"/>
      <c r="D2" s="54"/>
      <c r="E2" s="1"/>
    </row>
    <row r="3" spans="1:5" ht="195" x14ac:dyDescent="0.35">
      <c r="A3" s="1"/>
      <c r="B3" s="15" t="s">
        <v>3</v>
      </c>
      <c r="C3" s="16" t="s">
        <v>55</v>
      </c>
      <c r="D3" s="12">
        <v>6</v>
      </c>
      <c r="E3" s="1"/>
    </row>
    <row r="4" spans="1:5" x14ac:dyDescent="0.35">
      <c r="A4" s="1"/>
      <c r="B4" s="15" t="s">
        <v>4</v>
      </c>
      <c r="C4" s="24" t="s">
        <v>67</v>
      </c>
      <c r="D4" s="12">
        <v>3</v>
      </c>
      <c r="E4" s="1"/>
    </row>
    <row r="5" spans="1:5" ht="26" x14ac:dyDescent="0.35">
      <c r="A5" s="1"/>
      <c r="B5" s="15" t="s">
        <v>5</v>
      </c>
      <c r="C5" s="14" t="s">
        <v>68</v>
      </c>
      <c r="D5" s="15">
        <v>0</v>
      </c>
      <c r="E5" s="1"/>
    </row>
    <row r="6" spans="1:5" x14ac:dyDescent="0.35">
      <c r="A6" s="1"/>
      <c r="B6" s="1"/>
      <c r="C6" s="1"/>
      <c r="D6" s="1"/>
      <c r="E6" s="1"/>
    </row>
  </sheetData>
  <mergeCells count="1">
    <mergeCell ref="B2:D2"/>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D94822-D612-4524-802C-6CF47150D821}">
  <dimension ref="A1:E7"/>
  <sheetViews>
    <sheetView zoomScale="90" zoomScaleNormal="90" workbookViewId="0">
      <selection activeCell="B2" sqref="B2:D2"/>
    </sheetView>
  </sheetViews>
  <sheetFormatPr baseColWidth="10" defaultRowHeight="14.5" x14ac:dyDescent="0.35"/>
  <cols>
    <col min="2" max="2" width="12.08984375" customWidth="1"/>
    <col min="3" max="3" width="102.36328125" customWidth="1"/>
  </cols>
  <sheetData>
    <row r="1" spans="1:5" s="6" customFormat="1" x14ac:dyDescent="0.35"/>
    <row r="2" spans="1:5" x14ac:dyDescent="0.35">
      <c r="A2" s="1"/>
      <c r="B2" s="55" t="s">
        <v>130</v>
      </c>
      <c r="C2" s="54"/>
      <c r="D2" s="54"/>
      <c r="E2" s="1"/>
    </row>
    <row r="3" spans="1:5" ht="91" x14ac:dyDescent="0.35">
      <c r="A3" s="1"/>
      <c r="B3" s="2" t="s">
        <v>3</v>
      </c>
      <c r="C3" s="16" t="s">
        <v>56</v>
      </c>
      <c r="D3" s="4">
        <v>5</v>
      </c>
      <c r="E3" s="1"/>
    </row>
    <row r="4" spans="1:5" s="6" customFormat="1" ht="143" x14ac:dyDescent="0.35">
      <c r="A4" s="1"/>
      <c r="B4" s="2" t="s">
        <v>3</v>
      </c>
      <c r="C4" s="19" t="s">
        <v>60</v>
      </c>
      <c r="D4" s="4">
        <v>2</v>
      </c>
      <c r="E4" s="1"/>
    </row>
    <row r="5" spans="1:5" x14ac:dyDescent="0.35">
      <c r="A5" s="1"/>
      <c r="B5" s="2" t="s">
        <v>4</v>
      </c>
      <c r="C5" s="18" t="s">
        <v>57</v>
      </c>
      <c r="D5" s="4">
        <v>0</v>
      </c>
      <c r="E5" s="1"/>
    </row>
    <row r="6" spans="1:5" x14ac:dyDescent="0.35">
      <c r="A6" s="1"/>
      <c r="B6" s="2" t="s">
        <v>5</v>
      </c>
      <c r="C6" s="17" t="s">
        <v>58</v>
      </c>
      <c r="D6" s="4">
        <v>0</v>
      </c>
      <c r="E6" s="1"/>
    </row>
    <row r="7" spans="1:5" x14ac:dyDescent="0.35">
      <c r="A7" s="1"/>
      <c r="B7" s="1"/>
      <c r="C7" s="1"/>
      <c r="D7" s="1"/>
      <c r="E7" s="1"/>
    </row>
  </sheetData>
  <mergeCells count="1">
    <mergeCell ref="B2:D2"/>
  </mergeCells>
  <pageMargins left="0.7" right="0.7" top="0.75" bottom="0.75" header="0.3" footer="0.3"/>
  <pageSetup paperSize="9" orientation="portrait" horizontalDpi="360" verticalDpi="36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53F7F1-78E7-46B3-860D-ED3EFF307CEF}">
  <dimension ref="B1:O40"/>
  <sheetViews>
    <sheetView zoomScale="70" zoomScaleNormal="70" workbookViewId="0">
      <selection activeCell="E8" sqref="E8"/>
    </sheetView>
  </sheetViews>
  <sheetFormatPr baseColWidth="10" defaultRowHeight="14.5" x14ac:dyDescent="0.35"/>
  <cols>
    <col min="2" max="2" width="43.7265625" customWidth="1"/>
    <col min="3" max="3" width="13.1796875" customWidth="1"/>
    <col min="4" max="4" width="14.26953125" customWidth="1"/>
    <col min="5" max="5" width="50.81640625" customWidth="1"/>
    <col min="6" max="6" width="51" customWidth="1"/>
  </cols>
  <sheetData>
    <row r="1" spans="2:15" s="6" customFormat="1" x14ac:dyDescent="0.35"/>
    <row r="2" spans="2:15" s="6" customFormat="1" ht="15.5" x14ac:dyDescent="0.35">
      <c r="B2" s="51" t="s">
        <v>125</v>
      </c>
      <c r="C2" s="52"/>
      <c r="D2" s="52"/>
      <c r="E2" s="52"/>
      <c r="F2" s="53"/>
    </row>
    <row r="3" spans="2:15" x14ac:dyDescent="0.35">
      <c r="B3" s="43" t="s">
        <v>70</v>
      </c>
      <c r="C3" s="43"/>
      <c r="D3" s="43"/>
      <c r="E3" s="43"/>
      <c r="F3" s="43"/>
    </row>
    <row r="4" spans="2:15" ht="34.5" customHeight="1" x14ac:dyDescent="0.35">
      <c r="B4" s="42" t="s">
        <v>9</v>
      </c>
      <c r="C4" s="42"/>
      <c r="D4" s="42"/>
      <c r="E4" s="42"/>
      <c r="F4" s="42"/>
      <c r="G4" s="26"/>
      <c r="H4" s="26"/>
      <c r="I4" s="26"/>
      <c r="J4" s="26"/>
      <c r="K4" s="26"/>
      <c r="L4" s="26"/>
      <c r="M4" s="26"/>
      <c r="N4" s="26"/>
      <c r="O4" s="26"/>
    </row>
    <row r="5" spans="2:15" x14ac:dyDescent="0.35">
      <c r="B5" s="25" t="s">
        <v>0</v>
      </c>
      <c r="C5" s="25" t="s">
        <v>1</v>
      </c>
      <c r="D5" s="25" t="s">
        <v>2</v>
      </c>
      <c r="E5" s="25" t="s">
        <v>69</v>
      </c>
      <c r="F5" s="30" t="s">
        <v>75</v>
      </c>
    </row>
    <row r="6" spans="2:15" ht="26" x14ac:dyDescent="0.35">
      <c r="B6" s="7" t="s">
        <v>15</v>
      </c>
      <c r="C6" s="7" t="s">
        <v>14</v>
      </c>
      <c r="D6" s="7">
        <v>2009</v>
      </c>
      <c r="E6" s="7" t="s">
        <v>82</v>
      </c>
      <c r="F6" s="9" t="s">
        <v>82</v>
      </c>
    </row>
    <row r="7" spans="2:15" ht="59" customHeight="1" x14ac:dyDescent="0.35">
      <c r="B7" s="7" t="s">
        <v>16</v>
      </c>
      <c r="C7" s="7" t="s">
        <v>17</v>
      </c>
      <c r="D7" s="7">
        <v>2014</v>
      </c>
      <c r="E7" s="7" t="s">
        <v>79</v>
      </c>
      <c r="F7" s="7" t="s">
        <v>78</v>
      </c>
    </row>
    <row r="8" spans="2:15" ht="85" customHeight="1" x14ac:dyDescent="0.35">
      <c r="B8" s="7" t="s">
        <v>24</v>
      </c>
      <c r="C8" s="7" t="s">
        <v>25</v>
      </c>
      <c r="D8" s="7">
        <v>2021</v>
      </c>
      <c r="E8" s="7" t="s">
        <v>77</v>
      </c>
      <c r="F8" s="7" t="s">
        <v>76</v>
      </c>
    </row>
    <row r="9" spans="2:15" ht="31.5" customHeight="1" x14ac:dyDescent="0.35">
      <c r="B9" s="7" t="s">
        <v>21</v>
      </c>
      <c r="C9" s="7" t="s">
        <v>20</v>
      </c>
      <c r="D9" s="7">
        <v>2002</v>
      </c>
      <c r="E9" s="7" t="s">
        <v>83</v>
      </c>
      <c r="F9" s="7" t="s">
        <v>84</v>
      </c>
    </row>
    <row r="10" spans="2:15" ht="75.5" customHeight="1" x14ac:dyDescent="0.35">
      <c r="B10" s="7" t="s">
        <v>6</v>
      </c>
      <c r="C10" s="7" t="s">
        <v>7</v>
      </c>
      <c r="D10" s="7">
        <v>2018</v>
      </c>
      <c r="E10" s="7" t="s">
        <v>81</v>
      </c>
      <c r="F10" s="7" t="s">
        <v>80</v>
      </c>
    </row>
    <row r="11" spans="2:15" ht="28.5" customHeight="1" x14ac:dyDescent="0.35">
      <c r="B11" s="44" t="s">
        <v>71</v>
      </c>
      <c r="C11" s="45"/>
      <c r="D11" s="45"/>
      <c r="E11" s="45"/>
      <c r="F11" s="46"/>
    </row>
    <row r="12" spans="2:15" ht="30.5" customHeight="1" x14ac:dyDescent="0.35">
      <c r="B12" s="39" t="s">
        <v>28</v>
      </c>
      <c r="C12" s="40"/>
      <c r="D12" s="40"/>
      <c r="E12" s="40"/>
      <c r="F12" s="41"/>
    </row>
    <row r="13" spans="2:15" x14ac:dyDescent="0.35">
      <c r="B13" s="25" t="s">
        <v>0</v>
      </c>
      <c r="C13" s="25" t="s">
        <v>30</v>
      </c>
      <c r="D13" s="25" t="s">
        <v>2</v>
      </c>
      <c r="E13" s="25" t="s">
        <v>69</v>
      </c>
      <c r="F13" s="30" t="s">
        <v>75</v>
      </c>
    </row>
    <row r="14" spans="2:15" ht="64.5" customHeight="1" x14ac:dyDescent="0.35">
      <c r="B14" s="7" t="s">
        <v>29</v>
      </c>
      <c r="C14" s="7" t="s">
        <v>31</v>
      </c>
      <c r="D14" s="7">
        <v>2016</v>
      </c>
      <c r="E14" s="7" t="s">
        <v>105</v>
      </c>
      <c r="F14" s="7" t="s">
        <v>104</v>
      </c>
    </row>
    <row r="15" spans="2:15" ht="26" x14ac:dyDescent="0.35">
      <c r="B15" s="8" t="s">
        <v>33</v>
      </c>
      <c r="C15" s="7" t="s">
        <v>32</v>
      </c>
      <c r="D15" s="7">
        <v>2015</v>
      </c>
      <c r="E15" s="27" t="s">
        <v>82</v>
      </c>
      <c r="F15" s="27" t="s">
        <v>82</v>
      </c>
    </row>
    <row r="16" spans="2:15" ht="104" x14ac:dyDescent="0.35">
      <c r="B16" s="8" t="s">
        <v>36</v>
      </c>
      <c r="C16" s="7" t="s">
        <v>37</v>
      </c>
      <c r="D16" s="7">
        <v>2021</v>
      </c>
      <c r="E16" s="7" t="s">
        <v>108</v>
      </c>
      <c r="F16" s="7" t="s">
        <v>106</v>
      </c>
    </row>
    <row r="17" spans="2:6" ht="39" x14ac:dyDescent="0.35">
      <c r="B17" s="7" t="s">
        <v>40</v>
      </c>
      <c r="C17" s="9" t="s">
        <v>41</v>
      </c>
      <c r="D17" s="9">
        <v>2021</v>
      </c>
      <c r="E17" s="7" t="s">
        <v>111</v>
      </c>
      <c r="F17" s="7" t="s">
        <v>109</v>
      </c>
    </row>
    <row r="18" spans="2:6" ht="39" x14ac:dyDescent="0.35">
      <c r="B18" s="7" t="s">
        <v>42</v>
      </c>
      <c r="C18" s="9" t="s">
        <v>43</v>
      </c>
      <c r="D18" s="9">
        <v>2019</v>
      </c>
      <c r="E18" s="7" t="s">
        <v>110</v>
      </c>
      <c r="F18" s="7" t="s">
        <v>109</v>
      </c>
    </row>
    <row r="19" spans="2:6" ht="68.5" customHeight="1" x14ac:dyDescent="0.35">
      <c r="B19" s="7" t="s">
        <v>46</v>
      </c>
      <c r="C19" s="9" t="s">
        <v>45</v>
      </c>
      <c r="D19" s="9">
        <v>2017</v>
      </c>
      <c r="E19" s="7" t="s">
        <v>86</v>
      </c>
      <c r="F19" s="7" t="s">
        <v>85</v>
      </c>
    </row>
    <row r="20" spans="2:6" ht="24.5" customHeight="1" x14ac:dyDescent="0.35">
      <c r="B20" s="43" t="s">
        <v>72</v>
      </c>
      <c r="C20" s="43"/>
      <c r="D20" s="43"/>
      <c r="E20" s="43"/>
      <c r="F20" s="28"/>
    </row>
    <row r="21" spans="2:6" ht="36" customHeight="1" x14ac:dyDescent="0.35">
      <c r="B21" s="42" t="s">
        <v>11</v>
      </c>
      <c r="C21" s="42"/>
      <c r="D21" s="42"/>
      <c r="E21" s="42"/>
      <c r="F21" s="28"/>
    </row>
    <row r="22" spans="2:6" x14ac:dyDescent="0.35">
      <c r="B22" s="25" t="s">
        <v>0</v>
      </c>
      <c r="C22" s="25" t="s">
        <v>1</v>
      </c>
      <c r="D22" s="25" t="s">
        <v>2</v>
      </c>
      <c r="E22" s="25" t="s">
        <v>69</v>
      </c>
      <c r="F22" s="30" t="s">
        <v>75</v>
      </c>
    </row>
    <row r="23" spans="2:6" ht="29" customHeight="1" x14ac:dyDescent="0.35">
      <c r="B23" s="7" t="s">
        <v>18</v>
      </c>
      <c r="C23" s="7" t="s">
        <v>19</v>
      </c>
      <c r="D23" s="7">
        <v>2017</v>
      </c>
      <c r="E23" s="7" t="s">
        <v>112</v>
      </c>
      <c r="F23" s="7" t="s">
        <v>109</v>
      </c>
    </row>
    <row r="24" spans="2:6" ht="52" x14ac:dyDescent="0.35">
      <c r="B24" s="7" t="s">
        <v>27</v>
      </c>
      <c r="C24" s="7" t="s">
        <v>26</v>
      </c>
      <c r="D24" s="7">
        <v>2008</v>
      </c>
      <c r="E24" s="7" t="s">
        <v>113</v>
      </c>
      <c r="F24" s="7" t="s">
        <v>85</v>
      </c>
    </row>
    <row r="25" spans="2:6" ht="39" x14ac:dyDescent="0.35">
      <c r="B25" s="7" t="s">
        <v>38</v>
      </c>
      <c r="C25" s="7" t="s">
        <v>39</v>
      </c>
      <c r="D25" s="7">
        <v>2019</v>
      </c>
      <c r="E25" s="27" t="s">
        <v>117</v>
      </c>
      <c r="F25" s="7" t="s">
        <v>116</v>
      </c>
    </row>
    <row r="26" spans="2:6" ht="39" x14ac:dyDescent="0.35">
      <c r="B26" s="7" t="s">
        <v>48</v>
      </c>
      <c r="C26" s="7" t="s">
        <v>47</v>
      </c>
      <c r="D26" s="9">
        <v>2019</v>
      </c>
      <c r="E26" s="7" t="s">
        <v>114</v>
      </c>
      <c r="F26" s="7" t="s">
        <v>109</v>
      </c>
    </row>
    <row r="27" spans="2:6" ht="39" x14ac:dyDescent="0.35">
      <c r="B27" s="8" t="s">
        <v>49</v>
      </c>
      <c r="C27" s="7" t="s">
        <v>50</v>
      </c>
      <c r="D27" s="7">
        <v>2018</v>
      </c>
      <c r="E27" s="7" t="s">
        <v>115</v>
      </c>
      <c r="F27" s="7" t="s">
        <v>109</v>
      </c>
    </row>
    <row r="28" spans="2:6" x14ac:dyDescent="0.35">
      <c r="B28" s="43" t="s">
        <v>73</v>
      </c>
      <c r="C28" s="43"/>
      <c r="D28" s="43"/>
      <c r="E28" s="43"/>
      <c r="F28" s="28"/>
    </row>
    <row r="29" spans="2:6" x14ac:dyDescent="0.35">
      <c r="B29" s="42" t="s">
        <v>52</v>
      </c>
      <c r="C29" s="42"/>
      <c r="D29" s="42"/>
      <c r="E29" s="42"/>
      <c r="F29" s="28"/>
    </row>
    <row r="30" spans="2:6" x14ac:dyDescent="0.35">
      <c r="B30" s="25" t="s">
        <v>0</v>
      </c>
      <c r="C30" s="25" t="s">
        <v>1</v>
      </c>
      <c r="D30" s="25" t="s">
        <v>2</v>
      </c>
      <c r="E30" s="25" t="s">
        <v>69</v>
      </c>
      <c r="F30" s="30" t="s">
        <v>75</v>
      </c>
    </row>
    <row r="31" spans="2:6" ht="53.5" customHeight="1" x14ac:dyDescent="0.35">
      <c r="B31" s="7" t="s">
        <v>23</v>
      </c>
      <c r="C31" s="7" t="s">
        <v>22</v>
      </c>
      <c r="D31" s="7">
        <v>2021</v>
      </c>
      <c r="E31" s="7" t="s">
        <v>120</v>
      </c>
      <c r="F31" s="7" t="s">
        <v>119</v>
      </c>
    </row>
    <row r="32" spans="2:6" ht="26" x14ac:dyDescent="0.35">
      <c r="B32" s="7" t="s">
        <v>34</v>
      </c>
      <c r="C32" s="7" t="s">
        <v>35</v>
      </c>
      <c r="D32" s="7">
        <v>2018</v>
      </c>
      <c r="E32" s="35" t="s">
        <v>121</v>
      </c>
      <c r="F32" s="7" t="s">
        <v>109</v>
      </c>
    </row>
    <row r="33" spans="2:6" ht="52" x14ac:dyDescent="0.35">
      <c r="B33" s="7" t="s">
        <v>53</v>
      </c>
      <c r="C33" s="7" t="s">
        <v>54</v>
      </c>
      <c r="D33" s="7">
        <v>2021</v>
      </c>
      <c r="E33" s="7" t="s">
        <v>118</v>
      </c>
      <c r="F33" s="7" t="s">
        <v>109</v>
      </c>
    </row>
    <row r="34" spans="2:6" x14ac:dyDescent="0.35">
      <c r="B34" s="43" t="s">
        <v>74</v>
      </c>
      <c r="C34" s="43"/>
      <c r="D34" s="43"/>
      <c r="E34" s="43"/>
      <c r="F34" s="28"/>
    </row>
    <row r="35" spans="2:6" ht="28.5" customHeight="1" x14ac:dyDescent="0.35">
      <c r="B35" s="42" t="s">
        <v>59</v>
      </c>
      <c r="C35" s="42"/>
      <c r="D35" s="42"/>
      <c r="E35" s="42"/>
      <c r="F35" s="28"/>
    </row>
    <row r="36" spans="2:6" x14ac:dyDescent="0.35">
      <c r="B36" s="25" t="s">
        <v>0</v>
      </c>
      <c r="C36" s="25" t="s">
        <v>1</v>
      </c>
      <c r="D36" s="25" t="s">
        <v>2</v>
      </c>
      <c r="E36" s="25" t="s">
        <v>69</v>
      </c>
      <c r="F36" s="30" t="s">
        <v>75</v>
      </c>
    </row>
    <row r="37" spans="2:6" ht="35.5" customHeight="1" x14ac:dyDescent="0.35">
      <c r="B37" s="7" t="s">
        <v>12</v>
      </c>
      <c r="C37" s="7" t="s">
        <v>13</v>
      </c>
      <c r="D37" s="7">
        <v>2020</v>
      </c>
      <c r="E37" s="7" t="s">
        <v>123</v>
      </c>
      <c r="F37" s="7" t="s">
        <v>109</v>
      </c>
    </row>
    <row r="38" spans="2:6" x14ac:dyDescent="0.35">
      <c r="E38" s="36"/>
    </row>
    <row r="39" spans="2:6" ht="23.5" x14ac:dyDescent="0.35">
      <c r="E39" s="37"/>
    </row>
    <row r="40" spans="2:6" x14ac:dyDescent="0.35">
      <c r="E40" s="38"/>
    </row>
  </sheetData>
  <mergeCells count="11">
    <mergeCell ref="B2:F2"/>
    <mergeCell ref="B35:E35"/>
    <mergeCell ref="B3:F3"/>
    <mergeCell ref="B4:F4"/>
    <mergeCell ref="B11:F11"/>
    <mergeCell ref="B12:F12"/>
    <mergeCell ref="B20:E20"/>
    <mergeCell ref="B21:E21"/>
    <mergeCell ref="B28:E28"/>
    <mergeCell ref="B29:E29"/>
    <mergeCell ref="B34:E34"/>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67BC12-21A7-4B07-ABAE-13D640CC83A6}">
  <dimension ref="B1:M51"/>
  <sheetViews>
    <sheetView zoomScale="80" zoomScaleNormal="80" workbookViewId="0">
      <selection activeCell="F10" sqref="F10"/>
    </sheetView>
  </sheetViews>
  <sheetFormatPr baseColWidth="10" defaultRowHeight="14.5" x14ac:dyDescent="0.35"/>
  <cols>
    <col min="1" max="1" width="7.453125" customWidth="1"/>
    <col min="2" max="2" width="37.1796875" customWidth="1"/>
    <col min="4" max="4" width="9.6328125" customWidth="1"/>
    <col min="5" max="5" width="13.6328125" customWidth="1"/>
    <col min="6" max="6" width="17.6328125" style="6" customWidth="1"/>
    <col min="7" max="7" width="15" customWidth="1"/>
    <col min="8" max="8" width="12.7265625" customWidth="1"/>
    <col min="9" max="9" width="16" customWidth="1"/>
    <col min="12" max="12" width="10.90625" style="29"/>
  </cols>
  <sheetData>
    <row r="1" spans="2:13" s="6" customFormat="1" x14ac:dyDescent="0.35">
      <c r="L1" s="29"/>
    </row>
    <row r="2" spans="2:13" ht="16.5" x14ac:dyDescent="0.35">
      <c r="B2" s="56" t="s">
        <v>131</v>
      </c>
      <c r="C2" s="49"/>
      <c r="D2" s="49"/>
      <c r="E2" s="49"/>
      <c r="F2" s="49"/>
      <c r="G2" s="49"/>
      <c r="H2" s="49"/>
      <c r="I2" s="49"/>
      <c r="J2" s="49"/>
      <c r="K2" s="49"/>
      <c r="L2" s="50"/>
    </row>
    <row r="3" spans="2:13" x14ac:dyDescent="0.35">
      <c r="B3" s="44" t="s">
        <v>70</v>
      </c>
      <c r="C3" s="45"/>
      <c r="D3" s="45"/>
      <c r="E3" s="45"/>
      <c r="F3" s="45"/>
      <c r="G3" s="45"/>
      <c r="H3" s="45"/>
      <c r="I3" s="45"/>
      <c r="J3" s="45"/>
      <c r="K3" s="45"/>
      <c r="L3" s="46"/>
    </row>
    <row r="4" spans="2:13" ht="27" customHeight="1" x14ac:dyDescent="0.35">
      <c r="B4" s="39" t="s">
        <v>9</v>
      </c>
      <c r="C4" s="40"/>
      <c r="D4" s="40"/>
      <c r="E4" s="40"/>
      <c r="F4" s="40"/>
      <c r="G4" s="40"/>
      <c r="H4" s="40"/>
      <c r="I4" s="40"/>
      <c r="J4" s="40"/>
      <c r="K4" s="40"/>
      <c r="L4" s="41"/>
    </row>
    <row r="5" spans="2:13" ht="14.5" customHeight="1" x14ac:dyDescent="0.35">
      <c r="B5" s="42" t="s">
        <v>0</v>
      </c>
      <c r="C5" s="42" t="s">
        <v>1</v>
      </c>
      <c r="D5" s="42" t="s">
        <v>2</v>
      </c>
      <c r="E5" s="39" t="s">
        <v>87</v>
      </c>
      <c r="F5" s="40"/>
      <c r="G5" s="40"/>
      <c r="H5" s="40"/>
      <c r="I5" s="40"/>
      <c r="J5" s="40"/>
      <c r="K5" s="40"/>
      <c r="L5" s="41"/>
    </row>
    <row r="6" spans="2:13" s="6" customFormat="1" x14ac:dyDescent="0.35">
      <c r="B6" s="42"/>
      <c r="C6" s="42"/>
      <c r="D6" s="42"/>
      <c r="E6" s="20" t="s">
        <v>88</v>
      </c>
      <c r="F6" s="20" t="s">
        <v>89</v>
      </c>
      <c r="G6" s="30" t="s">
        <v>69</v>
      </c>
      <c r="H6" s="30" t="s">
        <v>90</v>
      </c>
      <c r="I6" s="30" t="s">
        <v>91</v>
      </c>
      <c r="J6" s="30" t="s">
        <v>92</v>
      </c>
      <c r="K6" s="30" t="s">
        <v>93</v>
      </c>
      <c r="L6" s="30" t="s">
        <v>99</v>
      </c>
    </row>
    <row r="7" spans="2:13" ht="39" x14ac:dyDescent="0.35">
      <c r="B7" s="7" t="s">
        <v>16</v>
      </c>
      <c r="C7" s="7" t="s">
        <v>17</v>
      </c>
      <c r="D7" s="7">
        <v>2014</v>
      </c>
      <c r="E7" s="7">
        <v>53</v>
      </c>
      <c r="F7" s="7" t="s">
        <v>8</v>
      </c>
      <c r="G7" s="7">
        <v>-1</v>
      </c>
      <c r="H7" s="27">
        <v>-1</v>
      </c>
      <c r="I7" s="27">
        <v>1</v>
      </c>
      <c r="J7" s="27">
        <v>1</v>
      </c>
      <c r="K7" s="27"/>
      <c r="L7" s="33">
        <v>2</v>
      </c>
      <c r="M7" s="6"/>
    </row>
    <row r="8" spans="2:13" ht="31" customHeight="1" x14ac:dyDescent="0.35">
      <c r="B8" s="7" t="s">
        <v>24</v>
      </c>
      <c r="C8" s="7" t="s">
        <v>25</v>
      </c>
      <c r="D8" s="7">
        <v>2021</v>
      </c>
      <c r="E8" s="7">
        <v>16</v>
      </c>
      <c r="F8" s="7" t="s">
        <v>8</v>
      </c>
      <c r="G8" s="7">
        <v>1</v>
      </c>
      <c r="H8" s="27">
        <v>1</v>
      </c>
      <c r="I8" s="27">
        <v>1</v>
      </c>
      <c r="J8" s="27">
        <v>1</v>
      </c>
      <c r="K8" s="27"/>
      <c r="L8" s="33">
        <v>4</v>
      </c>
    </row>
    <row r="9" spans="2:13" ht="31" customHeight="1" x14ac:dyDescent="0.35">
      <c r="B9" s="7" t="s">
        <v>21</v>
      </c>
      <c r="C9" s="7" t="s">
        <v>20</v>
      </c>
      <c r="D9" s="7">
        <v>2002</v>
      </c>
      <c r="E9" s="7">
        <v>20</v>
      </c>
      <c r="F9" s="7" t="s">
        <v>8</v>
      </c>
      <c r="G9" s="7">
        <v>-1</v>
      </c>
      <c r="H9" s="27">
        <v>1</v>
      </c>
      <c r="I9" s="27">
        <v>1</v>
      </c>
      <c r="J9" s="27">
        <v>1</v>
      </c>
      <c r="K9" s="27"/>
      <c r="L9" s="33">
        <v>3</v>
      </c>
    </row>
    <row r="10" spans="2:13" ht="39" x14ac:dyDescent="0.35">
      <c r="B10" s="7" t="s">
        <v>6</v>
      </c>
      <c r="C10" s="7" t="s">
        <v>7</v>
      </c>
      <c r="D10" s="7">
        <v>2018</v>
      </c>
      <c r="E10" s="7">
        <v>7</v>
      </c>
      <c r="F10" s="7" t="s">
        <v>8</v>
      </c>
      <c r="G10" s="7">
        <v>-1</v>
      </c>
      <c r="H10" s="27">
        <v>1</v>
      </c>
      <c r="I10" s="27">
        <v>1</v>
      </c>
      <c r="J10" s="27">
        <v>1</v>
      </c>
      <c r="K10" s="27"/>
      <c r="L10" s="33">
        <v>3</v>
      </c>
    </row>
    <row r="11" spans="2:13" s="6" customFormat="1" ht="21" customHeight="1" x14ac:dyDescent="0.35">
      <c r="B11" s="42" t="s">
        <v>98</v>
      </c>
      <c r="C11" s="42"/>
      <c r="D11" s="42"/>
      <c r="E11" s="42"/>
      <c r="F11" s="42"/>
      <c r="G11" s="42"/>
      <c r="H11" s="42"/>
      <c r="I11" s="42"/>
      <c r="J11" s="42"/>
      <c r="K11" s="27"/>
      <c r="L11" s="34">
        <f>(12*1)/16</f>
        <v>0.75</v>
      </c>
    </row>
    <row r="12" spans="2:13" x14ac:dyDescent="0.35">
      <c r="B12" s="44" t="s">
        <v>71</v>
      </c>
      <c r="C12" s="45"/>
      <c r="D12" s="45"/>
      <c r="E12" s="45"/>
      <c r="F12" s="45"/>
      <c r="G12" s="45"/>
      <c r="H12" s="45"/>
      <c r="I12" s="45"/>
      <c r="J12" s="45"/>
      <c r="K12" s="45"/>
      <c r="L12" s="46"/>
    </row>
    <row r="13" spans="2:13" ht="14.5" customHeight="1" x14ac:dyDescent="0.35">
      <c r="B13" s="39" t="s">
        <v>28</v>
      </c>
      <c r="C13" s="40"/>
      <c r="D13" s="40"/>
      <c r="E13" s="40"/>
      <c r="F13" s="40"/>
      <c r="G13" s="40"/>
      <c r="H13" s="40"/>
      <c r="I13" s="40"/>
      <c r="J13" s="40"/>
      <c r="K13" s="40"/>
      <c r="L13" s="41"/>
    </row>
    <row r="14" spans="2:13" s="6" customFormat="1" ht="14.5" customHeight="1" x14ac:dyDescent="0.35">
      <c r="B14" s="47" t="s">
        <v>0</v>
      </c>
      <c r="C14" s="47" t="s">
        <v>30</v>
      </c>
      <c r="D14" s="47" t="s">
        <v>2</v>
      </c>
      <c r="E14" s="39" t="s">
        <v>87</v>
      </c>
      <c r="F14" s="40"/>
      <c r="G14" s="40"/>
      <c r="H14" s="40"/>
      <c r="I14" s="40"/>
      <c r="J14" s="40"/>
      <c r="K14" s="40"/>
      <c r="L14" s="41"/>
    </row>
    <row r="15" spans="2:13" x14ac:dyDescent="0.35">
      <c r="B15" s="48"/>
      <c r="C15" s="48"/>
      <c r="D15" s="48"/>
      <c r="E15" s="20" t="s">
        <v>88</v>
      </c>
      <c r="F15" s="20" t="s">
        <v>89</v>
      </c>
      <c r="G15" s="30" t="s">
        <v>69</v>
      </c>
      <c r="H15" s="30" t="s">
        <v>90</v>
      </c>
      <c r="I15" s="30" t="s">
        <v>91</v>
      </c>
      <c r="J15" s="30" t="s">
        <v>92</v>
      </c>
      <c r="K15" s="30" t="s">
        <v>93</v>
      </c>
      <c r="L15" s="30" t="s">
        <v>99</v>
      </c>
    </row>
    <row r="16" spans="2:13" ht="39" x14ac:dyDescent="0.35">
      <c r="B16" s="7" t="s">
        <v>29</v>
      </c>
      <c r="C16" s="7" t="s">
        <v>31</v>
      </c>
      <c r="D16" s="7">
        <v>2016</v>
      </c>
      <c r="E16" s="27">
        <v>6</v>
      </c>
      <c r="F16" s="27" t="s">
        <v>8</v>
      </c>
      <c r="G16" s="27">
        <v>1</v>
      </c>
      <c r="H16" s="27">
        <v>1</v>
      </c>
      <c r="I16" s="27">
        <v>1</v>
      </c>
      <c r="J16" s="27">
        <v>1</v>
      </c>
      <c r="K16" s="27"/>
      <c r="L16" s="32">
        <v>4</v>
      </c>
    </row>
    <row r="17" spans="2:12" ht="39" x14ac:dyDescent="0.35">
      <c r="B17" s="8" t="s">
        <v>33</v>
      </c>
      <c r="C17" s="7" t="s">
        <v>32</v>
      </c>
      <c r="D17" s="7">
        <v>2015</v>
      </c>
      <c r="E17" s="7">
        <v>123</v>
      </c>
      <c r="F17" s="27" t="s">
        <v>8</v>
      </c>
      <c r="G17" s="27">
        <v>-1</v>
      </c>
      <c r="H17" s="27">
        <v>1</v>
      </c>
      <c r="I17" s="27">
        <v>1</v>
      </c>
      <c r="J17" s="27">
        <v>-1</v>
      </c>
      <c r="K17" s="27"/>
      <c r="L17" s="32">
        <v>2</v>
      </c>
    </row>
    <row r="18" spans="2:12" ht="65" x14ac:dyDescent="0.35">
      <c r="B18" s="8" t="s">
        <v>36</v>
      </c>
      <c r="C18" s="7" t="s">
        <v>37</v>
      </c>
      <c r="D18" s="7">
        <v>2021</v>
      </c>
      <c r="E18" s="27">
        <v>9</v>
      </c>
      <c r="F18" s="7" t="s">
        <v>107</v>
      </c>
      <c r="G18" s="27">
        <v>-1</v>
      </c>
      <c r="H18" s="27">
        <v>1</v>
      </c>
      <c r="I18" s="27">
        <v>1</v>
      </c>
      <c r="J18" s="27">
        <v>1</v>
      </c>
      <c r="K18" s="27"/>
      <c r="L18" s="32">
        <v>3</v>
      </c>
    </row>
    <row r="19" spans="2:12" ht="52" x14ac:dyDescent="0.35">
      <c r="B19" s="7" t="s">
        <v>40</v>
      </c>
      <c r="C19" s="9" t="s">
        <v>41</v>
      </c>
      <c r="D19" s="9">
        <v>2021</v>
      </c>
      <c r="E19" s="27">
        <v>4</v>
      </c>
      <c r="F19" s="7" t="s">
        <v>107</v>
      </c>
      <c r="G19" s="27">
        <v>-1</v>
      </c>
      <c r="H19" s="27">
        <v>1</v>
      </c>
      <c r="I19" s="27">
        <v>1</v>
      </c>
      <c r="J19" s="27">
        <v>1</v>
      </c>
      <c r="K19" s="27"/>
      <c r="L19" s="32">
        <v>3</v>
      </c>
    </row>
    <row r="20" spans="2:12" ht="52" x14ac:dyDescent="0.35">
      <c r="B20" s="7" t="s">
        <v>42</v>
      </c>
      <c r="C20" s="9" t="s">
        <v>43</v>
      </c>
      <c r="D20" s="9">
        <v>2019</v>
      </c>
      <c r="E20" s="27">
        <v>8</v>
      </c>
      <c r="F20" s="7" t="s">
        <v>107</v>
      </c>
      <c r="G20" s="27">
        <v>1</v>
      </c>
      <c r="H20" s="27">
        <v>1</v>
      </c>
      <c r="I20" s="27">
        <v>1</v>
      </c>
      <c r="J20" s="27">
        <v>1</v>
      </c>
      <c r="K20" s="27"/>
      <c r="L20" s="32">
        <v>4</v>
      </c>
    </row>
    <row r="21" spans="2:12" ht="39" x14ac:dyDescent="0.35">
      <c r="B21" s="7" t="s">
        <v>46</v>
      </c>
      <c r="C21" s="9" t="s">
        <v>45</v>
      </c>
      <c r="D21" s="9">
        <v>2017</v>
      </c>
      <c r="E21" s="7">
        <v>18</v>
      </c>
      <c r="F21" s="7" t="s">
        <v>8</v>
      </c>
      <c r="G21" s="7">
        <v>-1</v>
      </c>
      <c r="H21" s="27">
        <v>1</v>
      </c>
      <c r="I21" s="27">
        <v>1</v>
      </c>
      <c r="J21" s="27">
        <v>-1</v>
      </c>
      <c r="K21" s="27"/>
      <c r="L21" s="32">
        <v>2</v>
      </c>
    </row>
    <row r="22" spans="2:12" s="6" customFormat="1" ht="18.5" customHeight="1" x14ac:dyDescent="0.35">
      <c r="B22" s="42" t="s">
        <v>100</v>
      </c>
      <c r="C22" s="42"/>
      <c r="D22" s="42"/>
      <c r="E22" s="42"/>
      <c r="F22" s="42"/>
      <c r="G22" s="42"/>
      <c r="H22" s="42"/>
      <c r="I22" s="42"/>
      <c r="J22" s="42"/>
      <c r="K22" s="27"/>
      <c r="L22" s="34">
        <f>(18*1)/24</f>
        <v>0.75</v>
      </c>
    </row>
    <row r="23" spans="2:12" x14ac:dyDescent="0.35">
      <c r="B23" s="44" t="s">
        <v>72</v>
      </c>
      <c r="C23" s="45"/>
      <c r="D23" s="45"/>
      <c r="E23" s="45"/>
      <c r="F23" s="45"/>
      <c r="G23" s="45"/>
      <c r="H23" s="45"/>
      <c r="I23" s="45"/>
      <c r="J23" s="45"/>
      <c r="K23" s="45"/>
      <c r="L23" s="46"/>
    </row>
    <row r="24" spans="2:12" ht="23" customHeight="1" x14ac:dyDescent="0.35">
      <c r="B24" s="39" t="s">
        <v>11</v>
      </c>
      <c r="C24" s="40"/>
      <c r="D24" s="40"/>
      <c r="E24" s="40"/>
      <c r="F24" s="40"/>
      <c r="G24" s="40"/>
      <c r="H24" s="40"/>
      <c r="I24" s="40"/>
      <c r="J24" s="40"/>
      <c r="K24" s="40"/>
      <c r="L24" s="41"/>
    </row>
    <row r="25" spans="2:12" s="6" customFormat="1" ht="18" customHeight="1" x14ac:dyDescent="0.35">
      <c r="B25" s="47" t="s">
        <v>0</v>
      </c>
      <c r="C25" s="47" t="s">
        <v>1</v>
      </c>
      <c r="D25" s="47" t="s">
        <v>2</v>
      </c>
      <c r="E25" s="39" t="s">
        <v>87</v>
      </c>
      <c r="F25" s="40"/>
      <c r="G25" s="40"/>
      <c r="H25" s="40"/>
      <c r="I25" s="40"/>
      <c r="J25" s="40"/>
      <c r="K25" s="40"/>
      <c r="L25" s="41"/>
    </row>
    <row r="26" spans="2:12" x14ac:dyDescent="0.35">
      <c r="B26" s="48"/>
      <c r="C26" s="48"/>
      <c r="D26" s="48"/>
      <c r="E26" s="20" t="s">
        <v>88</v>
      </c>
      <c r="F26" s="20" t="s">
        <v>89</v>
      </c>
      <c r="G26" s="30" t="s">
        <v>69</v>
      </c>
      <c r="H26" s="30" t="s">
        <v>90</v>
      </c>
      <c r="I26" s="30" t="s">
        <v>91</v>
      </c>
      <c r="J26" s="30" t="s">
        <v>92</v>
      </c>
      <c r="K26" s="30" t="s">
        <v>93</v>
      </c>
      <c r="L26" s="30" t="s">
        <v>99</v>
      </c>
    </row>
    <row r="27" spans="2:12" ht="39" x14ac:dyDescent="0.35">
      <c r="B27" s="7" t="s">
        <v>18</v>
      </c>
      <c r="C27" s="7" t="s">
        <v>19</v>
      </c>
      <c r="D27" s="7">
        <v>2017</v>
      </c>
      <c r="E27" s="27">
        <v>8</v>
      </c>
      <c r="F27" s="7" t="s">
        <v>107</v>
      </c>
      <c r="G27" s="27">
        <v>-1</v>
      </c>
      <c r="H27" s="27">
        <v>1</v>
      </c>
      <c r="I27" s="27">
        <v>1</v>
      </c>
      <c r="J27" s="27">
        <v>-1</v>
      </c>
      <c r="K27" s="27"/>
      <c r="L27" s="32">
        <v>2</v>
      </c>
    </row>
    <row r="28" spans="2:12" ht="26" x14ac:dyDescent="0.35">
      <c r="B28" s="7" t="s">
        <v>27</v>
      </c>
      <c r="C28" s="7" t="s">
        <v>26</v>
      </c>
      <c r="D28" s="7">
        <v>2008</v>
      </c>
      <c r="E28" s="27">
        <v>27</v>
      </c>
      <c r="F28" s="27" t="s">
        <v>8</v>
      </c>
      <c r="G28" s="27">
        <v>-1</v>
      </c>
      <c r="H28" s="27">
        <v>-1</v>
      </c>
      <c r="I28" s="27">
        <v>1</v>
      </c>
      <c r="J28" s="27">
        <v>1</v>
      </c>
      <c r="K28" s="27"/>
      <c r="L28" s="32">
        <v>2</v>
      </c>
    </row>
    <row r="29" spans="2:12" ht="39" x14ac:dyDescent="0.35">
      <c r="B29" s="7" t="s">
        <v>38</v>
      </c>
      <c r="C29" s="7" t="s">
        <v>39</v>
      </c>
      <c r="D29" s="7">
        <v>2019</v>
      </c>
      <c r="E29" s="27">
        <v>9</v>
      </c>
      <c r="F29" s="7" t="s">
        <v>107</v>
      </c>
      <c r="G29" s="27">
        <v>1</v>
      </c>
      <c r="H29" s="27">
        <v>-1</v>
      </c>
      <c r="I29" s="27">
        <v>1</v>
      </c>
      <c r="J29" s="27">
        <v>1</v>
      </c>
      <c r="K29" s="27"/>
      <c r="L29" s="32">
        <v>3</v>
      </c>
    </row>
    <row r="30" spans="2:12" ht="52" x14ac:dyDescent="0.35">
      <c r="B30" s="7" t="s">
        <v>48</v>
      </c>
      <c r="C30" s="7" t="s">
        <v>47</v>
      </c>
      <c r="D30" s="9">
        <v>2019</v>
      </c>
      <c r="E30" s="27">
        <v>4</v>
      </c>
      <c r="F30" s="7" t="s">
        <v>107</v>
      </c>
      <c r="G30" s="27">
        <v>-1</v>
      </c>
      <c r="H30" s="27">
        <v>-1</v>
      </c>
      <c r="I30" s="27">
        <v>1</v>
      </c>
      <c r="J30" s="27">
        <v>1</v>
      </c>
      <c r="K30" s="27"/>
      <c r="L30" s="32">
        <v>2</v>
      </c>
    </row>
    <row r="31" spans="2:12" ht="39" x14ac:dyDescent="0.35">
      <c r="B31" s="8" t="s">
        <v>49</v>
      </c>
      <c r="C31" s="7" t="s">
        <v>50</v>
      </c>
      <c r="D31" s="7">
        <v>2018</v>
      </c>
      <c r="E31" s="27">
        <v>9</v>
      </c>
      <c r="F31" s="7" t="s">
        <v>107</v>
      </c>
      <c r="G31" s="27">
        <v>1</v>
      </c>
      <c r="H31" s="27">
        <v>1</v>
      </c>
      <c r="I31" s="27">
        <v>1</v>
      </c>
      <c r="J31" s="27">
        <v>1</v>
      </c>
      <c r="K31" s="27"/>
      <c r="L31" s="32">
        <v>4</v>
      </c>
    </row>
    <row r="32" spans="2:12" s="6" customFormat="1" ht="17.5" customHeight="1" x14ac:dyDescent="0.35">
      <c r="B32" s="42" t="s">
        <v>101</v>
      </c>
      <c r="C32" s="42"/>
      <c r="D32" s="42"/>
      <c r="E32" s="42"/>
      <c r="F32" s="42"/>
      <c r="G32" s="42"/>
      <c r="H32" s="42"/>
      <c r="I32" s="42"/>
      <c r="J32" s="42"/>
      <c r="K32" s="27"/>
      <c r="L32" s="34">
        <f>(13*1)/20</f>
        <v>0.65</v>
      </c>
    </row>
    <row r="33" spans="2:12" x14ac:dyDescent="0.35">
      <c r="B33" s="44" t="s">
        <v>73</v>
      </c>
      <c r="C33" s="45"/>
      <c r="D33" s="45"/>
      <c r="E33" s="45"/>
      <c r="F33" s="45"/>
      <c r="G33" s="45"/>
      <c r="H33" s="45"/>
      <c r="I33" s="45"/>
      <c r="J33" s="45"/>
      <c r="K33" s="45"/>
      <c r="L33" s="46"/>
    </row>
    <row r="34" spans="2:12" ht="14.5" customHeight="1" x14ac:dyDescent="0.35">
      <c r="B34" s="39" t="s">
        <v>52</v>
      </c>
      <c r="C34" s="40"/>
      <c r="D34" s="40"/>
      <c r="E34" s="40"/>
      <c r="F34" s="40"/>
      <c r="G34" s="40"/>
      <c r="H34" s="40"/>
      <c r="I34" s="40"/>
      <c r="J34" s="40"/>
      <c r="K34" s="40"/>
      <c r="L34" s="41"/>
    </row>
    <row r="35" spans="2:12" ht="26" customHeight="1" x14ac:dyDescent="0.35">
      <c r="B35" s="47" t="s">
        <v>0</v>
      </c>
      <c r="C35" s="47" t="s">
        <v>1</v>
      </c>
      <c r="D35" s="47" t="s">
        <v>2</v>
      </c>
      <c r="E35" s="39" t="s">
        <v>87</v>
      </c>
      <c r="F35" s="40"/>
      <c r="G35" s="40"/>
      <c r="H35" s="40"/>
      <c r="I35" s="40"/>
      <c r="J35" s="40"/>
      <c r="K35" s="40"/>
      <c r="L35" s="41"/>
    </row>
    <row r="36" spans="2:12" s="6" customFormat="1" x14ac:dyDescent="0.35">
      <c r="B36" s="48"/>
      <c r="C36" s="48"/>
      <c r="D36" s="48"/>
      <c r="E36" s="25" t="s">
        <v>88</v>
      </c>
      <c r="F36" s="25" t="s">
        <v>89</v>
      </c>
      <c r="G36" s="30" t="s">
        <v>69</v>
      </c>
      <c r="H36" s="30" t="s">
        <v>90</v>
      </c>
      <c r="I36" s="30" t="s">
        <v>91</v>
      </c>
      <c r="J36" s="30" t="s">
        <v>92</v>
      </c>
      <c r="K36" s="30" t="s">
        <v>93</v>
      </c>
      <c r="L36" s="30" t="s">
        <v>99</v>
      </c>
    </row>
    <row r="37" spans="2:12" ht="30" customHeight="1" x14ac:dyDescent="0.35">
      <c r="B37" s="7" t="s">
        <v>23</v>
      </c>
      <c r="C37" s="7" t="s">
        <v>22</v>
      </c>
      <c r="D37" s="7">
        <v>2021</v>
      </c>
      <c r="E37" s="27">
        <v>7</v>
      </c>
      <c r="F37" s="7" t="s">
        <v>107</v>
      </c>
      <c r="G37" s="27">
        <v>1</v>
      </c>
      <c r="H37" s="27">
        <v>-1</v>
      </c>
      <c r="I37" s="27">
        <v>1</v>
      </c>
      <c r="J37" s="27">
        <v>1</v>
      </c>
      <c r="K37" s="27"/>
      <c r="L37" s="32">
        <v>3</v>
      </c>
    </row>
    <row r="38" spans="2:12" ht="30.5" customHeight="1" x14ac:dyDescent="0.35">
      <c r="B38" s="7" t="s">
        <v>34</v>
      </c>
      <c r="C38" s="7" t="s">
        <v>35</v>
      </c>
      <c r="D38" s="7">
        <v>2018</v>
      </c>
      <c r="E38" s="27">
        <v>12</v>
      </c>
      <c r="F38" s="27" t="s">
        <v>8</v>
      </c>
      <c r="G38" s="27">
        <v>1</v>
      </c>
      <c r="H38" s="27" t="s">
        <v>122</v>
      </c>
      <c r="I38" s="27">
        <v>1</v>
      </c>
      <c r="J38" s="27">
        <v>-1</v>
      </c>
      <c r="K38" s="27"/>
      <c r="L38" s="32">
        <v>2</v>
      </c>
    </row>
    <row r="39" spans="2:12" ht="52" x14ac:dyDescent="0.35">
      <c r="B39" s="7" t="s">
        <v>53</v>
      </c>
      <c r="C39" s="7" t="s">
        <v>54</v>
      </c>
      <c r="D39" s="7">
        <v>2021</v>
      </c>
      <c r="E39" s="27">
        <v>56</v>
      </c>
      <c r="F39" s="7" t="s">
        <v>107</v>
      </c>
      <c r="G39" s="27">
        <v>-1</v>
      </c>
      <c r="H39" s="27">
        <v>-1</v>
      </c>
      <c r="I39" s="27">
        <v>1</v>
      </c>
      <c r="J39" s="27">
        <v>1</v>
      </c>
      <c r="K39" s="27"/>
      <c r="L39" s="32">
        <v>2</v>
      </c>
    </row>
    <row r="40" spans="2:12" s="6" customFormat="1" ht="21.5" customHeight="1" x14ac:dyDescent="0.35">
      <c r="B40" s="42" t="s">
        <v>102</v>
      </c>
      <c r="C40" s="42"/>
      <c r="D40" s="42"/>
      <c r="E40" s="42"/>
      <c r="F40" s="42"/>
      <c r="G40" s="42"/>
      <c r="H40" s="42"/>
      <c r="I40" s="42"/>
      <c r="J40" s="42"/>
      <c r="K40" s="27"/>
      <c r="L40" s="34">
        <f>(7*1)/12</f>
        <v>0.58333333333333337</v>
      </c>
    </row>
    <row r="41" spans="2:12" x14ac:dyDescent="0.35">
      <c r="B41" s="43" t="s">
        <v>74</v>
      </c>
      <c r="C41" s="43"/>
      <c r="D41" s="43"/>
      <c r="E41" s="43"/>
      <c r="F41" s="43"/>
      <c r="G41" s="43"/>
      <c r="H41" s="43"/>
      <c r="I41" s="43"/>
      <c r="J41" s="43"/>
      <c r="K41" s="43"/>
      <c r="L41" s="32"/>
    </row>
    <row r="42" spans="2:12" ht="14.5" customHeight="1" x14ac:dyDescent="0.35">
      <c r="B42" s="42" t="s">
        <v>59</v>
      </c>
      <c r="C42" s="42"/>
      <c r="D42" s="42"/>
      <c r="E42" s="42"/>
      <c r="F42" s="42"/>
      <c r="G42" s="42"/>
      <c r="H42" s="42"/>
      <c r="I42" s="42"/>
      <c r="J42" s="42"/>
      <c r="K42" s="42"/>
      <c r="L42" s="32"/>
    </row>
    <row r="43" spans="2:12" ht="26" customHeight="1" x14ac:dyDescent="0.35">
      <c r="B43" s="47" t="s">
        <v>0</v>
      </c>
      <c r="C43" s="47" t="s">
        <v>1</v>
      </c>
      <c r="D43" s="47" t="s">
        <v>2</v>
      </c>
      <c r="E43" s="39" t="s">
        <v>87</v>
      </c>
      <c r="F43" s="40"/>
      <c r="G43" s="40"/>
      <c r="H43" s="40"/>
      <c r="I43" s="40"/>
      <c r="J43" s="40"/>
      <c r="K43" s="40"/>
      <c r="L43" s="41"/>
    </row>
    <row r="44" spans="2:12" s="6" customFormat="1" x14ac:dyDescent="0.35">
      <c r="B44" s="48"/>
      <c r="C44" s="48"/>
      <c r="D44" s="48"/>
      <c r="E44" s="25" t="s">
        <v>88</v>
      </c>
      <c r="F44" s="25" t="s">
        <v>89</v>
      </c>
      <c r="G44" s="30" t="s">
        <v>69</v>
      </c>
      <c r="H44" s="30" t="s">
        <v>90</v>
      </c>
      <c r="I44" s="30" t="s">
        <v>91</v>
      </c>
      <c r="J44" s="30" t="s">
        <v>92</v>
      </c>
      <c r="K44" s="30" t="s">
        <v>93</v>
      </c>
      <c r="L44" s="30" t="s">
        <v>99</v>
      </c>
    </row>
    <row r="45" spans="2:12" ht="26" x14ac:dyDescent="0.35">
      <c r="B45" s="7" t="s">
        <v>12</v>
      </c>
      <c r="C45" s="7" t="s">
        <v>13</v>
      </c>
      <c r="D45" s="7">
        <v>2020</v>
      </c>
      <c r="E45" s="27">
        <v>105</v>
      </c>
      <c r="F45" s="27" t="s">
        <v>124</v>
      </c>
      <c r="G45" s="27">
        <v>1</v>
      </c>
      <c r="H45" s="27">
        <v>-1</v>
      </c>
      <c r="I45" s="27">
        <v>1</v>
      </c>
      <c r="J45" s="27">
        <v>1</v>
      </c>
      <c r="K45" s="27"/>
      <c r="L45" s="32">
        <v>3</v>
      </c>
    </row>
    <row r="46" spans="2:12" ht="21" customHeight="1" x14ac:dyDescent="0.35">
      <c r="B46" s="42" t="s">
        <v>103</v>
      </c>
      <c r="C46" s="42"/>
      <c r="D46" s="42"/>
      <c r="E46" s="42"/>
      <c r="F46" s="42"/>
      <c r="G46" s="42"/>
      <c r="H46" s="42"/>
      <c r="I46" s="42"/>
      <c r="J46" s="42"/>
      <c r="K46" s="31"/>
      <c r="L46" s="34">
        <f>(3*1)/4</f>
        <v>0.75</v>
      </c>
    </row>
    <row r="48" spans="2:12" x14ac:dyDescent="0.35">
      <c r="B48" t="s">
        <v>94</v>
      </c>
    </row>
    <row r="49" spans="2:2" x14ac:dyDescent="0.35">
      <c r="B49" t="s">
        <v>95</v>
      </c>
    </row>
    <row r="50" spans="2:2" x14ac:dyDescent="0.35">
      <c r="B50" t="s">
        <v>96</v>
      </c>
    </row>
    <row r="51" spans="2:2" x14ac:dyDescent="0.35">
      <c r="B51" t="s">
        <v>97</v>
      </c>
    </row>
  </sheetData>
  <mergeCells count="36">
    <mergeCell ref="B2:L2"/>
    <mergeCell ref="B11:J11"/>
    <mergeCell ref="B3:L3"/>
    <mergeCell ref="B4:L4"/>
    <mergeCell ref="E5:L5"/>
    <mergeCell ref="E14:L14"/>
    <mergeCell ref="B14:B15"/>
    <mergeCell ref="C14:C15"/>
    <mergeCell ref="D14:D15"/>
    <mergeCell ref="B5:B6"/>
    <mergeCell ref="C5:C6"/>
    <mergeCell ref="D5:D6"/>
    <mergeCell ref="B25:B26"/>
    <mergeCell ref="C25:C26"/>
    <mergeCell ref="D25:D26"/>
    <mergeCell ref="B12:L12"/>
    <mergeCell ref="B13:L13"/>
    <mergeCell ref="B23:L23"/>
    <mergeCell ref="B24:L24"/>
    <mergeCell ref="B22:J22"/>
    <mergeCell ref="E25:L25"/>
    <mergeCell ref="B32:J32"/>
    <mergeCell ref="B33:L33"/>
    <mergeCell ref="B34:L34"/>
    <mergeCell ref="B40:J40"/>
    <mergeCell ref="B46:J46"/>
    <mergeCell ref="B42:K42"/>
    <mergeCell ref="B41:K41"/>
    <mergeCell ref="E35:L35"/>
    <mergeCell ref="D35:D36"/>
    <mergeCell ref="C35:C36"/>
    <mergeCell ref="B35:B36"/>
    <mergeCell ref="E43:L43"/>
    <mergeCell ref="B43:B44"/>
    <mergeCell ref="C43:C44"/>
    <mergeCell ref="D43:D44"/>
  </mergeCell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9C8F0E-CF7E-4472-8A22-92187379AF74}">
  <dimension ref="B1:K20"/>
  <sheetViews>
    <sheetView tabSelected="1" workbookViewId="0">
      <selection activeCell="E7" sqref="E7"/>
    </sheetView>
  </sheetViews>
  <sheetFormatPr baseColWidth="10" defaultRowHeight="14.5" x14ac:dyDescent="0.35"/>
  <cols>
    <col min="2" max="2" width="16.90625" customWidth="1"/>
    <col min="3" max="3" width="47.36328125" customWidth="1"/>
    <col min="4" max="4" width="21.54296875" customWidth="1"/>
  </cols>
  <sheetData>
    <row r="1" spans="2:11" x14ac:dyDescent="0.35">
      <c r="B1" s="1"/>
      <c r="C1" s="1"/>
      <c r="D1" s="1"/>
      <c r="E1" s="1"/>
      <c r="F1" s="1"/>
      <c r="G1" s="1"/>
      <c r="H1" s="1"/>
      <c r="I1" s="1"/>
      <c r="J1" s="1"/>
      <c r="K1" s="1"/>
    </row>
    <row r="2" spans="2:11" x14ac:dyDescent="0.35">
      <c r="B2" s="57" t="s">
        <v>134</v>
      </c>
      <c r="C2" s="57"/>
      <c r="D2" s="57"/>
      <c r="E2" s="1"/>
      <c r="F2" s="1"/>
      <c r="G2" s="1"/>
      <c r="H2" s="1"/>
      <c r="I2" s="1"/>
      <c r="J2" s="1"/>
      <c r="K2" s="1"/>
    </row>
    <row r="3" spans="2:11" x14ac:dyDescent="0.35">
      <c r="B3" s="58" t="s">
        <v>132</v>
      </c>
      <c r="C3" s="58" t="s">
        <v>133</v>
      </c>
      <c r="D3" s="58" t="s">
        <v>135</v>
      </c>
      <c r="E3" s="1"/>
      <c r="F3" s="1"/>
      <c r="G3" s="1"/>
      <c r="H3" s="1"/>
      <c r="I3" s="1"/>
      <c r="J3" s="1"/>
      <c r="K3" s="1"/>
    </row>
    <row r="4" spans="2:11" ht="36" customHeight="1" x14ac:dyDescent="0.35">
      <c r="B4" s="4" t="s">
        <v>136</v>
      </c>
      <c r="C4" s="2" t="s">
        <v>140</v>
      </c>
      <c r="D4" s="4"/>
      <c r="E4" s="1"/>
      <c r="F4" s="1"/>
      <c r="G4" s="1"/>
      <c r="H4" s="1"/>
      <c r="I4" s="1"/>
      <c r="J4" s="1"/>
      <c r="K4" s="1"/>
    </row>
    <row r="5" spans="2:11" ht="56" x14ac:dyDescent="0.35">
      <c r="B5" s="4" t="s">
        <v>137</v>
      </c>
      <c r="C5" s="2" t="s">
        <v>141</v>
      </c>
      <c r="D5" s="4"/>
      <c r="E5" s="1"/>
      <c r="F5" s="1"/>
      <c r="G5" s="1"/>
      <c r="H5" s="1"/>
      <c r="I5" s="1"/>
      <c r="J5" s="1"/>
      <c r="K5" s="1"/>
    </row>
    <row r="6" spans="2:11" ht="42" x14ac:dyDescent="0.35">
      <c r="B6" s="4" t="s">
        <v>138</v>
      </c>
      <c r="C6" s="2" t="s">
        <v>142</v>
      </c>
      <c r="D6" s="4"/>
      <c r="E6" s="1"/>
      <c r="F6" s="1"/>
      <c r="G6" s="1"/>
      <c r="H6" s="1"/>
      <c r="I6" s="1"/>
      <c r="J6" s="1"/>
      <c r="K6" s="1"/>
    </row>
    <row r="7" spans="2:11" ht="42" x14ac:dyDescent="0.35">
      <c r="B7" s="4" t="s">
        <v>139</v>
      </c>
      <c r="C7" s="2" t="s">
        <v>143</v>
      </c>
      <c r="D7" s="4"/>
      <c r="E7" s="1"/>
      <c r="F7" s="1"/>
      <c r="G7" s="1"/>
      <c r="H7" s="1"/>
      <c r="I7" s="1"/>
      <c r="J7" s="1"/>
      <c r="K7" s="1"/>
    </row>
    <row r="8" spans="2:11" x14ac:dyDescent="0.35">
      <c r="B8" s="1"/>
      <c r="C8" s="1"/>
      <c r="D8" s="1"/>
      <c r="E8" s="1"/>
      <c r="F8" s="1"/>
      <c r="G8" s="1"/>
      <c r="H8" s="1"/>
      <c r="I8" s="1"/>
      <c r="J8" s="1"/>
      <c r="K8" s="1"/>
    </row>
    <row r="9" spans="2:11" x14ac:dyDescent="0.35">
      <c r="B9" s="1"/>
      <c r="C9" s="1"/>
      <c r="D9" s="1"/>
      <c r="E9" s="1"/>
      <c r="F9" s="1"/>
      <c r="G9" s="1"/>
      <c r="H9" s="1"/>
      <c r="I9" s="1"/>
      <c r="J9" s="1"/>
      <c r="K9" s="1"/>
    </row>
    <row r="10" spans="2:11" x14ac:dyDescent="0.35">
      <c r="B10" s="1"/>
      <c r="C10" s="1"/>
      <c r="D10" s="1"/>
      <c r="E10" s="1"/>
      <c r="F10" s="1"/>
      <c r="G10" s="1"/>
      <c r="H10" s="1"/>
      <c r="I10" s="1"/>
      <c r="J10" s="1"/>
      <c r="K10" s="1"/>
    </row>
    <row r="11" spans="2:11" x14ac:dyDescent="0.35">
      <c r="B11" s="1"/>
      <c r="C11" s="1"/>
      <c r="D11" s="1"/>
      <c r="E11" s="1"/>
      <c r="F11" s="1"/>
      <c r="G11" s="1"/>
      <c r="H11" s="1"/>
      <c r="I11" s="1"/>
      <c r="J11" s="1"/>
      <c r="K11" s="1"/>
    </row>
    <row r="12" spans="2:11" x14ac:dyDescent="0.35">
      <c r="B12" s="1"/>
      <c r="C12" s="1"/>
      <c r="D12" s="1"/>
      <c r="E12" s="1"/>
      <c r="F12" s="1"/>
      <c r="G12" s="1"/>
      <c r="H12" s="1"/>
      <c r="I12" s="1"/>
      <c r="J12" s="1"/>
      <c r="K12" s="1"/>
    </row>
    <row r="13" spans="2:11" x14ac:dyDescent="0.35">
      <c r="B13" s="1"/>
      <c r="C13" s="1"/>
      <c r="D13" s="1"/>
      <c r="E13" s="1"/>
      <c r="F13" s="1"/>
      <c r="G13" s="1"/>
      <c r="H13" s="1"/>
      <c r="I13" s="1"/>
      <c r="J13" s="1"/>
      <c r="K13" s="1"/>
    </row>
    <row r="14" spans="2:11" x14ac:dyDescent="0.35">
      <c r="B14" s="1"/>
      <c r="C14" s="1"/>
      <c r="D14" s="1"/>
      <c r="E14" s="1"/>
      <c r="F14" s="1"/>
      <c r="G14" s="1"/>
      <c r="H14" s="1"/>
      <c r="I14" s="1"/>
      <c r="J14" s="1"/>
      <c r="K14" s="1"/>
    </row>
    <row r="15" spans="2:11" x14ac:dyDescent="0.35">
      <c r="B15" s="1"/>
      <c r="C15" s="1"/>
      <c r="D15" s="1"/>
      <c r="E15" s="1"/>
      <c r="F15" s="1"/>
      <c r="G15" s="1"/>
      <c r="H15" s="1"/>
      <c r="I15" s="1"/>
      <c r="J15" s="1"/>
      <c r="K15" s="1"/>
    </row>
    <row r="16" spans="2:11" x14ac:dyDescent="0.35">
      <c r="B16" s="1"/>
      <c r="C16" s="1"/>
      <c r="D16" s="1"/>
      <c r="E16" s="1"/>
      <c r="F16" s="1"/>
      <c r="G16" s="1"/>
      <c r="H16" s="1"/>
      <c r="I16" s="1"/>
      <c r="J16" s="1"/>
      <c r="K16" s="1"/>
    </row>
    <row r="17" spans="2:11" x14ac:dyDescent="0.35">
      <c r="B17" s="1"/>
      <c r="C17" s="1"/>
      <c r="D17" s="1"/>
      <c r="E17" s="1"/>
      <c r="F17" s="1"/>
      <c r="G17" s="1"/>
      <c r="H17" s="1"/>
      <c r="I17" s="1"/>
      <c r="J17" s="1"/>
      <c r="K17" s="1"/>
    </row>
    <row r="18" spans="2:11" x14ac:dyDescent="0.35">
      <c r="B18" s="1"/>
      <c r="C18" s="1"/>
      <c r="D18" s="1"/>
      <c r="E18" s="1"/>
      <c r="F18" s="1"/>
      <c r="G18" s="1"/>
      <c r="H18" s="1"/>
      <c r="I18" s="1"/>
      <c r="J18" s="1"/>
      <c r="K18" s="1"/>
    </row>
    <row r="19" spans="2:11" x14ac:dyDescent="0.35">
      <c r="B19" s="1"/>
      <c r="C19" s="1"/>
      <c r="D19" s="1"/>
      <c r="E19" s="1"/>
      <c r="F19" s="1"/>
      <c r="G19" s="1"/>
      <c r="H19" s="1"/>
      <c r="I19" s="1"/>
      <c r="J19" s="1"/>
      <c r="K19" s="1"/>
    </row>
    <row r="20" spans="2:11" x14ac:dyDescent="0.35">
      <c r="B20" s="1"/>
      <c r="C20" s="1"/>
      <c r="D20" s="1"/>
      <c r="E20" s="1"/>
      <c r="F20" s="1"/>
      <c r="G20" s="1"/>
      <c r="H20" s="1"/>
      <c r="I20" s="1"/>
      <c r="J20" s="1"/>
      <c r="K20" s="1"/>
    </row>
  </sheetData>
  <mergeCells count="1">
    <mergeCell ref="B2:D2"/>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BUSQUEDA 1</vt:lpstr>
      <vt:lpstr>BUSQUEDA2</vt:lpstr>
      <vt:lpstr>BUSQUEDA3</vt:lpstr>
      <vt:lpstr>BUSQUEDA 4</vt:lpstr>
      <vt:lpstr>BUSQUEDA 5</vt:lpstr>
      <vt:lpstr>RIESGO DE SESGO</vt:lpstr>
      <vt:lpstr>EVALUACION DE LA EVIDENCIA</vt:lpstr>
      <vt:lpstr>CALIDAD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ASUS</dc:creator>
  <cp:lastModifiedBy>ASUS</cp:lastModifiedBy>
  <dcterms:created xsi:type="dcterms:W3CDTF">2021-08-24T03:54:20Z</dcterms:created>
  <dcterms:modified xsi:type="dcterms:W3CDTF">2021-12-08T18:06:59Z</dcterms:modified>
</cp:coreProperties>
</file>