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rtodoncia/TOR 0166/"/>
    </mc:Choice>
  </mc:AlternateContent>
  <xr:revisionPtr revIDLastSave="0" documentId="8_{85833F92-61F3-486F-97E0-29AD4CBBDD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limina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1" l="1"/>
  <c r="G55" i="1"/>
  <c r="G56" i="1"/>
  <c r="G57" i="1"/>
  <c r="G53" i="1"/>
</calcChain>
</file>

<file path=xl/sharedStrings.xml><?xml version="1.0" encoding="utf-8"?>
<sst xmlns="http://schemas.openxmlformats.org/spreadsheetml/2006/main" count="156" uniqueCount="39">
  <si>
    <t/>
  </si>
  <si>
    <t>p</t>
  </si>
  <si>
    <t>Plan de Análisis Estadístico</t>
  </si>
  <si>
    <t>Análisis Descriptivo</t>
  </si>
  <si>
    <t>Análisis Relacional</t>
  </si>
  <si>
    <r>
      <t xml:space="preserve">El análisis de los datos se realizó a partir del programa estadístico IBM SPSS 26. Para introducir los datos en el programa, se construyó una matriz de doble entrada, donde la fila representaba cada una los individuos y la columna una de las variables de interes. En un primer momento se realizó un análisis descriptivo de los datos, donde las variables cualitativitas se resumieron a partir de tablas de frecuencias y porcentajes y gráficos de barras. Las variables cuantitavias se analizaron a partir de medidas de tendencia central y dispersión como la media y desviación estandar, respectivamente. Se utilizó el estadístico Chi-Cuadrado de Pearson por el cual se identificó y comprobó la posible existencia de una relación entre las variables cualitiativas del estudio. Se utilizó la prueba Mann-Whitney para determianr si existen diferencias o no entre el genero y las caracteristicas oclusales y esqueleticas de los pacientes. Tambien se uso la prueba Kruskal Wallis para contrastar la maloclusión en función de las caracteristicas esqueleticas. </t>
    </r>
    <r>
      <rPr>
        <sz val="11"/>
        <rFont val="Calibri"/>
        <family val="2"/>
        <scheme val="minor"/>
      </rPr>
      <t>Se usó un nivel de significación del 5%.</t>
    </r>
  </si>
  <si>
    <t>Recuento</t>
  </si>
  <si>
    <t>% de N columnas</t>
  </si>
  <si>
    <t>Género</t>
  </si>
  <si>
    <t>Masculino</t>
  </si>
  <si>
    <t>Femenino</t>
  </si>
  <si>
    <t>Clasificación esquelética sagital</t>
  </si>
  <si>
    <t>Clase I</t>
  </si>
  <si>
    <t>Clase II</t>
  </si>
  <si>
    <t>Clase III</t>
  </si>
  <si>
    <t>Línea media esquelética</t>
  </si>
  <si>
    <t>Normal</t>
  </si>
  <si>
    <t>Desviada</t>
  </si>
  <si>
    <t>Linea media esquelética desviada</t>
  </si>
  <si>
    <t>0</t>
  </si>
  <si>
    <t>No desviada</t>
  </si>
  <si>
    <t>Hacia la Derecha</t>
  </si>
  <si>
    <t>Hacia la Izquierda</t>
  </si>
  <si>
    <t>Posición del maxilar superior</t>
  </si>
  <si>
    <t>Prognático</t>
  </si>
  <si>
    <t>Retrognático</t>
  </si>
  <si>
    <t>Posición de la mandíbula</t>
  </si>
  <si>
    <t>Mínimo</t>
  </si>
  <si>
    <t>Máximo</t>
  </si>
  <si>
    <t>Media</t>
  </si>
  <si>
    <t>Desviación estándar</t>
  </si>
  <si>
    <t>Edad</t>
  </si>
  <si>
    <t>ANB</t>
  </si>
  <si>
    <t>Linea media esquelética</t>
  </si>
  <si>
    <t>SNA</t>
  </si>
  <si>
    <t>SNB</t>
  </si>
  <si>
    <t>Cv</t>
  </si>
  <si>
    <t>* Prueba Chi-cuadrado</t>
  </si>
  <si>
    <t>* Prueba Mann-Whitney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</si>
</sst>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%"/>
    <numFmt numFmtId="166" formatCode="0.000"/>
    <numFmt numFmtId="167" formatCode="###0.0"/>
  </numFmts>
  <fonts count="7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9"/>
      <color indexed="60"/>
      <name val="Arial"/>
    </font>
    <font>
      <sz val="9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51">
    <xf numFmtId="0" fontId="0" fillId="0" borderId="0" xfId="0"/>
    <xf numFmtId="0" fontId="5" fillId="0" borderId="17" xfId="2" applyFont="1" applyBorder="1" applyAlignment="1">
      <alignment horizontal="center" wrapText="1"/>
    </xf>
    <xf numFmtId="0" fontId="5" fillId="0" borderId="18" xfId="2" applyFont="1" applyBorder="1" applyAlignment="1">
      <alignment horizontal="center" wrapText="1"/>
    </xf>
    <xf numFmtId="0" fontId="4" fillId="0" borderId="0" xfId="2"/>
    <xf numFmtId="0" fontId="5" fillId="2" borderId="5" xfId="2" applyFont="1" applyFill="1" applyBorder="1" applyAlignment="1">
      <alignment horizontal="left" vertical="top" wrapText="1"/>
    </xf>
    <xf numFmtId="164" fontId="6" fillId="0" borderId="6" xfId="2" applyNumberFormat="1" applyFont="1" applyBorder="1" applyAlignment="1">
      <alignment horizontal="right" vertical="top"/>
    </xf>
    <xf numFmtId="165" fontId="6" fillId="0" borderId="8" xfId="2" applyNumberFormat="1" applyFont="1" applyBorder="1" applyAlignment="1">
      <alignment horizontal="right" vertical="top"/>
    </xf>
    <xf numFmtId="0" fontId="5" fillId="2" borderId="9" xfId="2" applyFont="1" applyFill="1" applyBorder="1" applyAlignment="1">
      <alignment horizontal="left" vertical="top" wrapText="1"/>
    </xf>
    <xf numFmtId="164" fontId="6" fillId="0" borderId="10" xfId="2" applyNumberFormat="1" applyFont="1" applyBorder="1" applyAlignment="1">
      <alignment horizontal="right" vertical="top"/>
    </xf>
    <xf numFmtId="165" fontId="6" fillId="0" borderId="12" xfId="2" applyNumberFormat="1" applyFont="1" applyBorder="1" applyAlignment="1">
      <alignment horizontal="right" vertical="top"/>
    </xf>
    <xf numFmtId="0" fontId="5" fillId="2" borderId="9" xfId="2" applyFont="1" applyFill="1" applyBorder="1" applyAlignment="1">
      <alignment horizontal="left" vertical="top"/>
    </xf>
    <xf numFmtId="0" fontId="5" fillId="2" borderId="13" xfId="2" applyFont="1" applyFill="1" applyBorder="1" applyAlignment="1">
      <alignment horizontal="left" vertical="top" wrapText="1"/>
    </xf>
    <xf numFmtId="164" fontId="6" fillId="0" borderId="14" xfId="2" applyNumberFormat="1" applyFont="1" applyBorder="1" applyAlignment="1">
      <alignment horizontal="right" vertical="top"/>
    </xf>
    <xf numFmtId="165" fontId="6" fillId="0" borderId="16" xfId="2" applyNumberFormat="1" applyFont="1" applyBorder="1" applyAlignment="1">
      <alignment horizontal="right" vertical="top"/>
    </xf>
    <xf numFmtId="0" fontId="4" fillId="5" borderId="0" xfId="2" applyFill="1"/>
    <xf numFmtId="0" fontId="5" fillId="0" borderId="4" xfId="2" applyFont="1" applyBorder="1" applyAlignment="1">
      <alignment horizontal="left" wrapText="1"/>
    </xf>
    <xf numFmtId="0" fontId="5" fillId="0" borderId="19" xfId="2" applyFont="1" applyBorder="1" applyAlignment="1">
      <alignment horizontal="center" wrapText="1"/>
    </xf>
    <xf numFmtId="164" fontId="6" fillId="0" borderId="7" xfId="2" applyNumberFormat="1" applyFont="1" applyBorder="1" applyAlignment="1">
      <alignment horizontal="right" vertical="top"/>
    </xf>
    <xf numFmtId="164" fontId="6" fillId="0" borderId="8" xfId="2" applyNumberFormat="1" applyFont="1" applyBorder="1" applyAlignment="1">
      <alignment horizontal="right" vertical="top"/>
    </xf>
    <xf numFmtId="167" fontId="6" fillId="0" borderId="10" xfId="2" applyNumberFormat="1" applyFont="1" applyBorder="1" applyAlignment="1">
      <alignment horizontal="right" vertical="top"/>
    </xf>
    <xf numFmtId="167" fontId="6" fillId="0" borderId="11" xfId="2" applyNumberFormat="1" applyFont="1" applyBorder="1" applyAlignment="1">
      <alignment horizontal="right" vertical="top"/>
    </xf>
    <xf numFmtId="167" fontId="6" fillId="0" borderId="12" xfId="2" applyNumberFormat="1" applyFont="1" applyBorder="1" applyAlignment="1">
      <alignment horizontal="right" vertical="top"/>
    </xf>
    <xf numFmtId="167" fontId="6" fillId="0" borderId="14" xfId="2" applyNumberFormat="1" applyFont="1" applyBorder="1" applyAlignment="1">
      <alignment horizontal="right" vertical="top"/>
    </xf>
    <xf numFmtId="167" fontId="6" fillId="0" borderId="15" xfId="2" applyNumberFormat="1" applyFont="1" applyBorder="1" applyAlignment="1">
      <alignment horizontal="right" vertical="top"/>
    </xf>
    <xf numFmtId="167" fontId="6" fillId="0" borderId="16" xfId="2" applyNumberFormat="1" applyFont="1" applyBorder="1" applyAlignment="1">
      <alignment horizontal="right" vertical="top"/>
    </xf>
    <xf numFmtId="9" fontId="6" fillId="0" borderId="8" xfId="1" applyFont="1" applyBorder="1" applyAlignment="1">
      <alignment horizontal="right" vertical="top"/>
    </xf>
    <xf numFmtId="165" fontId="6" fillId="0" borderId="7" xfId="2" applyNumberFormat="1" applyFont="1" applyBorder="1" applyAlignment="1">
      <alignment horizontal="right" vertical="top"/>
    </xf>
    <xf numFmtId="165" fontId="6" fillId="0" borderId="11" xfId="2" applyNumberFormat="1" applyFont="1" applyBorder="1" applyAlignment="1">
      <alignment horizontal="right" vertical="top"/>
    </xf>
    <xf numFmtId="165" fontId="6" fillId="0" borderId="15" xfId="2" applyNumberFormat="1" applyFont="1" applyBorder="1" applyAlignment="1">
      <alignment horizontal="right" vertical="top"/>
    </xf>
    <xf numFmtId="0" fontId="5" fillId="0" borderId="0" xfId="2" applyFont="1" applyAlignment="1">
      <alignment wrapText="1"/>
    </xf>
    <xf numFmtId="0" fontId="5" fillId="0" borderId="1" xfId="2" applyFont="1" applyBorder="1" applyAlignment="1">
      <alignment wrapText="1"/>
    </xf>
    <xf numFmtId="0" fontId="5" fillId="0" borderId="2" xfId="2" applyFont="1" applyBorder="1" applyAlignment="1">
      <alignment wrapText="1"/>
    </xf>
    <xf numFmtId="0" fontId="5" fillId="0" borderId="3" xfId="2" applyFont="1" applyBorder="1" applyAlignment="1">
      <alignment wrapText="1"/>
    </xf>
    <xf numFmtId="0" fontId="5" fillId="0" borderId="4" xfId="2" applyFont="1" applyBorder="1" applyAlignment="1">
      <alignment wrapText="1"/>
    </xf>
    <xf numFmtId="0" fontId="5" fillId="0" borderId="17" xfId="2" applyFont="1" applyBorder="1" applyAlignment="1">
      <alignment wrapText="1"/>
    </xf>
    <xf numFmtId="0" fontId="5" fillId="0" borderId="19" xfId="2" applyFont="1" applyBorder="1" applyAlignment="1">
      <alignment wrapText="1"/>
    </xf>
    <xf numFmtId="0" fontId="5" fillId="0" borderId="18" xfId="2" applyFont="1" applyBorder="1" applyAlignment="1">
      <alignment wrapText="1"/>
    </xf>
    <xf numFmtId="164" fontId="6" fillId="0" borderId="11" xfId="2" applyNumberFormat="1" applyFont="1" applyBorder="1" applyAlignment="1">
      <alignment horizontal="right" vertical="top"/>
    </xf>
    <xf numFmtId="164" fontId="6" fillId="0" borderId="15" xfId="2" applyNumberFormat="1" applyFont="1" applyBorder="1" applyAlignment="1">
      <alignment horizontal="right" vertical="top"/>
    </xf>
    <xf numFmtId="0" fontId="4" fillId="0" borderId="0" xfId="2" applyAlignment="1">
      <alignment horizontal="center"/>
    </xf>
    <xf numFmtId="167" fontId="6" fillId="0" borderId="6" xfId="2" applyNumberFormat="1" applyFont="1" applyBorder="1" applyAlignment="1">
      <alignment horizontal="right" vertical="top"/>
    </xf>
    <xf numFmtId="167" fontId="6" fillId="0" borderId="7" xfId="2" applyNumberFormat="1" applyFont="1" applyBorder="1" applyAlignment="1">
      <alignment horizontal="right" vertical="top"/>
    </xf>
    <xf numFmtId="167" fontId="6" fillId="0" borderId="8" xfId="2" applyNumberFormat="1" applyFont="1" applyBorder="1" applyAlignment="1">
      <alignment horizontal="right" vertical="top"/>
    </xf>
    <xf numFmtId="166" fontId="4" fillId="0" borderId="0" xfId="2" applyNumberFormat="1"/>
    <xf numFmtId="166" fontId="4" fillId="5" borderId="0" xfId="2" applyNumberFormat="1" applyFill="1"/>
    <xf numFmtId="0" fontId="1" fillId="3" borderId="0" xfId="0" applyFont="1" applyFill="1" applyAlignment="1">
      <alignment horizontal="center"/>
    </xf>
    <xf numFmtId="0" fontId="0" fillId="4" borderId="0" xfId="0" applyFill="1" applyAlignment="1">
      <alignment vertical="center" wrapText="1"/>
    </xf>
    <xf numFmtId="0" fontId="5" fillId="0" borderId="4" xfId="2" applyFont="1" applyBorder="1" applyAlignment="1">
      <alignment horizontal="left" wrapText="1"/>
    </xf>
    <xf numFmtId="166" fontId="4" fillId="5" borderId="0" xfId="2" applyNumberFormat="1" applyFill="1" applyAlignment="1">
      <alignment horizontal="center"/>
    </xf>
    <xf numFmtId="0" fontId="4" fillId="0" borderId="0" xfId="2" applyAlignment="1">
      <alignment horizontal="center"/>
    </xf>
    <xf numFmtId="0" fontId="4" fillId="5" borderId="0" xfId="2" applyFill="1" applyAlignment="1">
      <alignment horizontal="center"/>
    </xf>
  </cellXfs>
  <cellStyles count="3">
    <cellStyle name="Normal" xfId="0" builtinId="0"/>
    <cellStyle name="Normal_Preliminares" xfId="2" xr:uid="{D79843DC-8794-47FE-AEEC-B118C7A7739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Preliminares!$C$16:$C$18</c:f>
              <c:strCache>
                <c:ptCount val="3"/>
                <c:pt idx="0">
                  <c:v>Clase I</c:v>
                </c:pt>
                <c:pt idx="1">
                  <c:v>Clase II</c:v>
                </c:pt>
                <c:pt idx="2">
                  <c:v>Clase III</c:v>
                </c:pt>
              </c:strCache>
            </c:strRef>
          </c:cat>
          <c:val>
            <c:numRef>
              <c:f>Preliminares!$E$16:$E$18</c:f>
              <c:numCache>
                <c:formatCode>###0.0%</c:formatCode>
                <c:ptCount val="3"/>
                <c:pt idx="0">
                  <c:v>0.52</c:v>
                </c:pt>
                <c:pt idx="1">
                  <c:v>0.37111111111111117</c:v>
                </c:pt>
                <c:pt idx="2">
                  <c:v>0.10888888888888887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42-4284-B161-5FD7E18B7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3582880"/>
        <c:axId val="493584128"/>
      </c:barChart>
      <c:catAx>
        <c:axId val="49358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3584128"/>
        <c:crosses val="autoZero"/>
        <c:auto val="1"/>
        <c:lblAlgn val="ctr"/>
        <c:lblOffset val="100"/>
        <c:noMultiLvlLbl val="0"/>
      </c:catAx>
      <c:valAx>
        <c:axId val="493584128"/>
        <c:scaling>
          <c:orientation val="minMax"/>
        </c:scaling>
        <c:delete val="0"/>
        <c:axPos val="l"/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3582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446405</xdr:colOff>
      <xdr:row>15</xdr:row>
      <xdr:rowOff>102552</xdr:rowOff>
    </xdr:from>
    <xdr:to>
      <xdr:col>11</xdr:col>
      <xdr:colOff>446405</xdr:colOff>
      <xdr:row>29</xdr:row>
      <xdr:rowOff>79692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DD4670-C52B-4804-9693-D765D97E15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3"/>
  <sheetViews>
    <sheetView tabSelected="1" workbookViewId="0">
      <selection activeCell="P53" sqref="H53:P53"/>
    </sheetView>
  </sheetViews>
  <sheetFormatPr baseColWidth="10" defaultRowHeight="15" x14ac:dyDescent="0.25"/>
  <cols>
    <col min="1" max="1" width="3.5703125" customWidth="1"/>
    <col min="2" max="2" width="27.85546875" bestFit="1" customWidth="1"/>
  </cols>
  <sheetData>
    <row r="2" spans="2:13" ht="21" x14ac:dyDescent="0.35">
      <c r="B2" s="45" t="s">
        <v>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13" ht="14.65" customHeight="1" x14ac:dyDescent="0.25">
      <c r="B3" s="46" t="s">
        <v>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2:13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2:13" x14ac:dyDescent="0.2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2:13" x14ac:dyDescent="0.25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2:13" x14ac:dyDescent="0.25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2:13" x14ac:dyDescent="0.25"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2:13" x14ac:dyDescent="0.25"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</row>
    <row r="11" spans="2:13" ht="21" x14ac:dyDescent="0.35">
      <c r="B11" s="45" t="s">
        <v>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3" spans="2:13" ht="24.75" x14ac:dyDescent="0.25">
      <c r="B13" s="47" t="s">
        <v>0</v>
      </c>
      <c r="C13" s="47"/>
      <c r="D13" s="1" t="s">
        <v>6</v>
      </c>
      <c r="E13" s="2" t="s">
        <v>7</v>
      </c>
      <c r="F13" s="3"/>
    </row>
    <row r="14" spans="2:13" x14ac:dyDescent="0.25">
      <c r="B14" s="4" t="s">
        <v>8</v>
      </c>
      <c r="C14" s="4" t="s">
        <v>9</v>
      </c>
      <c r="D14" s="5">
        <v>222</v>
      </c>
      <c r="E14" s="6">
        <v>0.42774566473988446</v>
      </c>
      <c r="F14" s="3"/>
    </row>
    <row r="15" spans="2:13" x14ac:dyDescent="0.25">
      <c r="B15" s="7"/>
      <c r="C15" s="7" t="s">
        <v>10</v>
      </c>
      <c r="D15" s="8">
        <v>297</v>
      </c>
      <c r="E15" s="9">
        <v>0.5722543352601156</v>
      </c>
      <c r="F15" s="3"/>
    </row>
    <row r="16" spans="2:13" x14ac:dyDescent="0.25">
      <c r="B16" s="7" t="s">
        <v>11</v>
      </c>
      <c r="C16" s="7" t="s">
        <v>12</v>
      </c>
      <c r="D16" s="8">
        <v>234</v>
      </c>
      <c r="E16" s="9">
        <v>0.52</v>
      </c>
      <c r="F16" s="3"/>
    </row>
    <row r="17" spans="2:6" x14ac:dyDescent="0.25">
      <c r="B17" s="7"/>
      <c r="C17" s="7" t="s">
        <v>13</v>
      </c>
      <c r="D17" s="8">
        <v>167</v>
      </c>
      <c r="E17" s="9">
        <v>0.37111111111111117</v>
      </c>
      <c r="F17" s="3"/>
    </row>
    <row r="18" spans="2:6" x14ac:dyDescent="0.25">
      <c r="B18" s="7"/>
      <c r="C18" s="7" t="s">
        <v>14</v>
      </c>
      <c r="D18" s="8">
        <v>49</v>
      </c>
      <c r="E18" s="9">
        <v>0.10888888888888887</v>
      </c>
      <c r="F18" s="3"/>
    </row>
    <row r="19" spans="2:6" x14ac:dyDescent="0.25">
      <c r="B19" s="7" t="s">
        <v>15</v>
      </c>
      <c r="C19" s="7" t="s">
        <v>16</v>
      </c>
      <c r="D19" s="8">
        <v>343</v>
      </c>
      <c r="E19" s="9">
        <v>0.79767441860465116</v>
      </c>
      <c r="F19" s="3"/>
    </row>
    <row r="20" spans="2:6" x14ac:dyDescent="0.25">
      <c r="B20" s="7"/>
      <c r="C20" s="7" t="s">
        <v>17</v>
      </c>
      <c r="D20" s="8">
        <v>87</v>
      </c>
      <c r="E20" s="9">
        <v>0.20232558139534884</v>
      </c>
      <c r="F20" s="3"/>
    </row>
    <row r="21" spans="2:6" ht="24" x14ac:dyDescent="0.25">
      <c r="B21" s="7" t="s">
        <v>18</v>
      </c>
      <c r="C21" s="10" t="s">
        <v>19</v>
      </c>
      <c r="D21" s="8">
        <v>189</v>
      </c>
      <c r="E21" s="9">
        <v>0.51081081081081081</v>
      </c>
      <c r="F21" s="3"/>
    </row>
    <row r="22" spans="2:6" x14ac:dyDescent="0.25">
      <c r="B22" s="7"/>
      <c r="C22" s="7" t="s">
        <v>20</v>
      </c>
      <c r="D22" s="8">
        <v>140</v>
      </c>
      <c r="E22" s="9">
        <v>0.3783783783783784</v>
      </c>
      <c r="F22" s="3"/>
    </row>
    <row r="23" spans="2:6" ht="24" x14ac:dyDescent="0.25">
      <c r="B23" s="7"/>
      <c r="C23" s="7" t="s">
        <v>21</v>
      </c>
      <c r="D23" s="8">
        <v>17</v>
      </c>
      <c r="E23" s="9">
        <v>4.5945945945945948E-2</v>
      </c>
      <c r="F23" s="3"/>
    </row>
    <row r="24" spans="2:6" ht="24" x14ac:dyDescent="0.25">
      <c r="B24" s="7"/>
      <c r="C24" s="7" t="s">
        <v>22</v>
      </c>
      <c r="D24" s="8">
        <v>24</v>
      </c>
      <c r="E24" s="9">
        <v>6.4864864864864868E-2</v>
      </c>
      <c r="F24" s="3"/>
    </row>
    <row r="25" spans="2:6" x14ac:dyDescent="0.25">
      <c r="B25" s="7" t="s">
        <v>23</v>
      </c>
      <c r="C25" s="10" t="s">
        <v>19</v>
      </c>
      <c r="D25" s="8">
        <v>6</v>
      </c>
      <c r="E25" s="9">
        <v>1.3513513513513513E-2</v>
      </c>
      <c r="F25" s="3"/>
    </row>
    <row r="26" spans="2:6" x14ac:dyDescent="0.25">
      <c r="B26" s="7"/>
      <c r="C26" s="7" t="s">
        <v>16</v>
      </c>
      <c r="D26" s="8">
        <v>207</v>
      </c>
      <c r="E26" s="9">
        <v>0.46621621621621623</v>
      </c>
      <c r="F26" s="3"/>
    </row>
    <row r="27" spans="2:6" x14ac:dyDescent="0.25">
      <c r="B27" s="7"/>
      <c r="C27" s="7" t="s">
        <v>24</v>
      </c>
      <c r="D27" s="8">
        <v>146</v>
      </c>
      <c r="E27" s="9">
        <v>0.32882882882882891</v>
      </c>
      <c r="F27" s="3"/>
    </row>
    <row r="28" spans="2:6" x14ac:dyDescent="0.25">
      <c r="B28" s="7"/>
      <c r="C28" s="7" t="s">
        <v>25</v>
      </c>
      <c r="D28" s="8">
        <v>85</v>
      </c>
      <c r="E28" s="9">
        <v>0.19144144144144143</v>
      </c>
      <c r="F28" s="3"/>
    </row>
    <row r="29" spans="2:6" x14ac:dyDescent="0.25">
      <c r="B29" s="7" t="s">
        <v>26</v>
      </c>
      <c r="C29" s="10" t="s">
        <v>19</v>
      </c>
      <c r="D29" s="8">
        <v>1</v>
      </c>
      <c r="E29" s="9">
        <v>2.242152466367713E-3</v>
      </c>
      <c r="F29" s="3"/>
    </row>
    <row r="30" spans="2:6" x14ac:dyDescent="0.25">
      <c r="B30" s="7"/>
      <c r="C30" s="7" t="s">
        <v>16</v>
      </c>
      <c r="D30" s="8">
        <v>182</v>
      </c>
      <c r="E30" s="9">
        <v>0.40807174887892378</v>
      </c>
      <c r="F30" s="3"/>
    </row>
    <row r="31" spans="2:6" x14ac:dyDescent="0.25">
      <c r="B31" s="7"/>
      <c r="C31" s="7" t="s">
        <v>24</v>
      </c>
      <c r="D31" s="8">
        <v>113</v>
      </c>
      <c r="E31" s="9">
        <v>0.25336322869955158</v>
      </c>
      <c r="F31" s="3"/>
    </row>
    <row r="32" spans="2:6" x14ac:dyDescent="0.25">
      <c r="B32" s="11"/>
      <c r="C32" s="11" t="s">
        <v>25</v>
      </c>
      <c r="D32" s="12">
        <v>150</v>
      </c>
      <c r="E32" s="13">
        <v>0.33632286995515698</v>
      </c>
      <c r="F32" s="3"/>
    </row>
    <row r="34" spans="2:6" ht="24.75" x14ac:dyDescent="0.25">
      <c r="B34" s="47" t="s">
        <v>0</v>
      </c>
      <c r="C34" s="47"/>
      <c r="D34" s="1" t="s">
        <v>6</v>
      </c>
      <c r="E34" s="2" t="s">
        <v>7</v>
      </c>
      <c r="F34" s="3"/>
    </row>
    <row r="35" spans="2:6" x14ac:dyDescent="0.25">
      <c r="B35" s="4" t="s">
        <v>8</v>
      </c>
      <c r="C35" s="4" t="s">
        <v>9</v>
      </c>
      <c r="D35" s="5">
        <v>222</v>
      </c>
      <c r="E35" s="6">
        <v>0.42774566473988446</v>
      </c>
      <c r="F35" s="3"/>
    </row>
    <row r="36" spans="2:6" x14ac:dyDescent="0.25">
      <c r="B36" s="7"/>
      <c r="C36" s="7" t="s">
        <v>10</v>
      </c>
      <c r="D36" s="8">
        <v>297</v>
      </c>
      <c r="E36" s="9">
        <v>0.5722543352601156</v>
      </c>
      <c r="F36" s="3"/>
    </row>
    <row r="37" spans="2:6" x14ac:dyDescent="0.25">
      <c r="B37" s="7" t="s">
        <v>11</v>
      </c>
      <c r="C37" s="7" t="s">
        <v>12</v>
      </c>
      <c r="D37" s="8">
        <v>234</v>
      </c>
      <c r="E37" s="9">
        <v>0.52</v>
      </c>
      <c r="F37" s="3"/>
    </row>
    <row r="38" spans="2:6" x14ac:dyDescent="0.25">
      <c r="B38" s="7"/>
      <c r="C38" s="7" t="s">
        <v>13</v>
      </c>
      <c r="D38" s="8">
        <v>167</v>
      </c>
      <c r="E38" s="9">
        <v>0.37111111111111117</v>
      </c>
      <c r="F38" s="3"/>
    </row>
    <row r="39" spans="2:6" x14ac:dyDescent="0.25">
      <c r="B39" s="7"/>
      <c r="C39" s="7" t="s">
        <v>14</v>
      </c>
      <c r="D39" s="8">
        <v>49</v>
      </c>
      <c r="E39" s="9">
        <v>0.10888888888888887</v>
      </c>
      <c r="F39" s="3"/>
    </row>
    <row r="40" spans="2:6" x14ac:dyDescent="0.25">
      <c r="B40" s="7" t="s">
        <v>15</v>
      </c>
      <c r="C40" s="7" t="s">
        <v>16</v>
      </c>
      <c r="D40" s="8">
        <v>343</v>
      </c>
      <c r="E40" s="9">
        <v>0.79767441860465116</v>
      </c>
      <c r="F40" s="3"/>
    </row>
    <row r="41" spans="2:6" x14ac:dyDescent="0.25">
      <c r="B41" s="7"/>
      <c r="C41" s="7" t="s">
        <v>17</v>
      </c>
      <c r="D41" s="8">
        <v>87</v>
      </c>
      <c r="E41" s="9">
        <v>0.20232558139534884</v>
      </c>
      <c r="F41" s="3"/>
    </row>
    <row r="42" spans="2:6" ht="24" x14ac:dyDescent="0.25">
      <c r="B42" s="7" t="s">
        <v>18</v>
      </c>
      <c r="C42" s="7" t="s">
        <v>20</v>
      </c>
      <c r="D42" s="8">
        <v>142</v>
      </c>
      <c r="E42" s="9">
        <v>0.77595628415300544</v>
      </c>
      <c r="F42" s="3"/>
    </row>
    <row r="43" spans="2:6" ht="24" x14ac:dyDescent="0.25">
      <c r="B43" s="7"/>
      <c r="C43" s="7" t="s">
        <v>21</v>
      </c>
      <c r="D43" s="8">
        <v>17</v>
      </c>
      <c r="E43" s="9">
        <v>9.2896174863387984E-2</v>
      </c>
      <c r="F43" s="3"/>
    </row>
    <row r="44" spans="2:6" ht="24" x14ac:dyDescent="0.25">
      <c r="B44" s="7"/>
      <c r="C44" s="7" t="s">
        <v>22</v>
      </c>
      <c r="D44" s="8">
        <v>24</v>
      </c>
      <c r="E44" s="9">
        <v>0.13114754098360656</v>
      </c>
      <c r="F44" s="3"/>
    </row>
    <row r="45" spans="2:6" x14ac:dyDescent="0.25">
      <c r="B45" s="7" t="s">
        <v>23</v>
      </c>
      <c r="C45" s="7" t="s">
        <v>16</v>
      </c>
      <c r="D45" s="8">
        <v>207</v>
      </c>
      <c r="E45" s="9">
        <v>0.47152619589977218</v>
      </c>
      <c r="F45" s="3"/>
    </row>
    <row r="46" spans="2:6" x14ac:dyDescent="0.25">
      <c r="B46" s="7"/>
      <c r="C46" s="7" t="s">
        <v>24</v>
      </c>
      <c r="D46" s="8">
        <v>146</v>
      </c>
      <c r="E46" s="9">
        <v>0.33257403189066059</v>
      </c>
      <c r="F46" s="3"/>
    </row>
    <row r="47" spans="2:6" x14ac:dyDescent="0.25">
      <c r="B47" s="7"/>
      <c r="C47" s="7" t="s">
        <v>25</v>
      </c>
      <c r="D47" s="8">
        <v>86</v>
      </c>
      <c r="E47" s="9">
        <v>0.1958997722095672</v>
      </c>
      <c r="F47" s="3"/>
    </row>
    <row r="48" spans="2:6" x14ac:dyDescent="0.25">
      <c r="B48" s="7" t="s">
        <v>26</v>
      </c>
      <c r="C48" s="7" t="s">
        <v>16</v>
      </c>
      <c r="D48" s="8">
        <v>181</v>
      </c>
      <c r="E48" s="9">
        <v>0.40765765765765766</v>
      </c>
      <c r="F48" s="3"/>
    </row>
    <row r="49" spans="2:13" x14ac:dyDescent="0.25">
      <c r="B49" s="7"/>
      <c r="C49" s="7" t="s">
        <v>24</v>
      </c>
      <c r="D49" s="8">
        <v>113</v>
      </c>
      <c r="E49" s="9">
        <v>0.25450450450450451</v>
      </c>
      <c r="F49" s="3"/>
    </row>
    <row r="50" spans="2:13" x14ac:dyDescent="0.25">
      <c r="B50" s="11"/>
      <c r="C50" s="11" t="s">
        <v>25</v>
      </c>
      <c r="D50" s="12">
        <v>150</v>
      </c>
      <c r="E50" s="13">
        <v>0.33783783783783783</v>
      </c>
      <c r="F50" s="3"/>
    </row>
    <row r="52" spans="2:13" ht="24.75" x14ac:dyDescent="0.25">
      <c r="B52" s="15" t="s">
        <v>0</v>
      </c>
      <c r="C52" s="1" t="s">
        <v>27</v>
      </c>
      <c r="D52" s="16" t="s">
        <v>28</v>
      </c>
      <c r="E52" s="16" t="s">
        <v>29</v>
      </c>
      <c r="F52" s="2" t="s">
        <v>30</v>
      </c>
      <c r="G52" s="2" t="s">
        <v>36</v>
      </c>
    </row>
    <row r="53" spans="2:13" x14ac:dyDescent="0.25">
      <c r="B53" s="4" t="s">
        <v>31</v>
      </c>
      <c r="C53" s="5">
        <v>1</v>
      </c>
      <c r="D53" s="17">
        <v>68</v>
      </c>
      <c r="E53" s="17">
        <v>23.755298651252421</v>
      </c>
      <c r="F53" s="18">
        <v>12.992864311936605</v>
      </c>
      <c r="G53" s="25">
        <f>+F53/E53</f>
        <v>0.54694594678360731</v>
      </c>
    </row>
    <row r="54" spans="2:13" x14ac:dyDescent="0.25">
      <c r="B54" s="7" t="s">
        <v>32</v>
      </c>
      <c r="C54" s="19">
        <v>-9</v>
      </c>
      <c r="D54" s="20">
        <v>12</v>
      </c>
      <c r="E54" s="20">
        <v>3.3694252873563211</v>
      </c>
      <c r="F54" s="21">
        <v>2.9814802235336413</v>
      </c>
      <c r="G54" s="25">
        <f t="shared" ref="G54:G57" si="0">+F54/E54</f>
        <v>0.88486313518259829</v>
      </c>
    </row>
    <row r="55" spans="2:13" x14ac:dyDescent="0.25">
      <c r="B55" s="7" t="s">
        <v>33</v>
      </c>
      <c r="C55" s="19">
        <v>0</v>
      </c>
      <c r="D55" s="20">
        <v>4</v>
      </c>
      <c r="E55" s="20">
        <v>0.13535911602209938</v>
      </c>
      <c r="F55" s="21">
        <v>0.52332678443781167</v>
      </c>
      <c r="G55" s="25">
        <f t="shared" si="0"/>
        <v>3.8662101217650595</v>
      </c>
    </row>
    <row r="56" spans="2:13" x14ac:dyDescent="0.25">
      <c r="B56" s="7" t="s">
        <v>34</v>
      </c>
      <c r="C56" s="19">
        <v>0</v>
      </c>
      <c r="D56" s="20">
        <v>96</v>
      </c>
      <c r="E56" s="20">
        <v>82.477011494252906</v>
      </c>
      <c r="F56" s="21">
        <v>6.9963404052896001</v>
      </c>
      <c r="G56" s="25">
        <f t="shared" si="0"/>
        <v>8.48277632583367E-2</v>
      </c>
    </row>
    <row r="57" spans="2:13" x14ac:dyDescent="0.25">
      <c r="B57" s="11" t="s">
        <v>35</v>
      </c>
      <c r="C57" s="22">
        <v>67</v>
      </c>
      <c r="D57" s="23">
        <v>100</v>
      </c>
      <c r="E57" s="23">
        <v>79.758986175115211</v>
      </c>
      <c r="F57" s="24">
        <v>4.9105038837596009</v>
      </c>
      <c r="G57" s="25">
        <f t="shared" si="0"/>
        <v>6.1566779108479658E-2</v>
      </c>
    </row>
    <row r="60" spans="2:13" ht="21" x14ac:dyDescent="0.35">
      <c r="B60" s="45" t="s">
        <v>4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</row>
    <row r="62" spans="2:13" x14ac:dyDescent="0.25">
      <c r="B62" s="29" t="s">
        <v>0</v>
      </c>
      <c r="C62" s="29"/>
      <c r="D62" s="30" t="s">
        <v>8</v>
      </c>
      <c r="E62" s="31"/>
      <c r="F62" s="31"/>
      <c r="G62" s="32"/>
      <c r="H62" s="3"/>
    </row>
    <row r="63" spans="2:13" x14ac:dyDescent="0.25">
      <c r="B63" s="29"/>
      <c r="C63" s="29"/>
      <c r="D63" s="30" t="s">
        <v>9</v>
      </c>
      <c r="E63" s="31"/>
      <c r="F63" s="31" t="s">
        <v>10</v>
      </c>
      <c r="G63" s="32"/>
      <c r="H63" s="3"/>
    </row>
    <row r="64" spans="2:13" ht="14.65" customHeight="1" x14ac:dyDescent="0.25">
      <c r="B64" s="33"/>
      <c r="C64" s="33"/>
      <c r="D64" s="34" t="s">
        <v>6</v>
      </c>
      <c r="E64" s="35" t="s">
        <v>7</v>
      </c>
      <c r="F64" s="35" t="s">
        <v>6</v>
      </c>
      <c r="G64" s="36" t="s">
        <v>7</v>
      </c>
      <c r="H64" s="3" t="s">
        <v>1</v>
      </c>
    </row>
    <row r="65" spans="2:8" x14ac:dyDescent="0.25">
      <c r="B65" s="4" t="s">
        <v>11</v>
      </c>
      <c r="C65" s="4" t="s">
        <v>12</v>
      </c>
      <c r="D65" s="5">
        <v>96</v>
      </c>
      <c r="E65" s="26">
        <v>0.5133689839572193</v>
      </c>
      <c r="F65" s="17">
        <v>138</v>
      </c>
      <c r="G65" s="6">
        <v>0.52471482889733845</v>
      </c>
      <c r="H65" s="49">
        <v>0.34699999999999998</v>
      </c>
    </row>
    <row r="66" spans="2:8" x14ac:dyDescent="0.25">
      <c r="B66" s="7"/>
      <c r="C66" s="7" t="s">
        <v>13</v>
      </c>
      <c r="D66" s="8">
        <v>66</v>
      </c>
      <c r="E66" s="27">
        <v>0.35294117647058826</v>
      </c>
      <c r="F66" s="37">
        <v>101</v>
      </c>
      <c r="G66" s="9">
        <v>0.38403041825095058</v>
      </c>
      <c r="H66" s="49"/>
    </row>
    <row r="67" spans="2:8" x14ac:dyDescent="0.25">
      <c r="B67" s="7"/>
      <c r="C67" s="7" t="s">
        <v>14</v>
      </c>
      <c r="D67" s="8">
        <v>25</v>
      </c>
      <c r="E67" s="27">
        <v>0.13368983957219252</v>
      </c>
      <c r="F67" s="37">
        <v>24</v>
      </c>
      <c r="G67" s="9">
        <v>9.125475285171103E-2</v>
      </c>
      <c r="H67" s="49"/>
    </row>
    <row r="68" spans="2:8" x14ac:dyDescent="0.25">
      <c r="B68" s="7" t="s">
        <v>15</v>
      </c>
      <c r="C68" s="7" t="s">
        <v>16</v>
      </c>
      <c r="D68" s="8">
        <v>147</v>
      </c>
      <c r="E68" s="27">
        <v>0.82122905027932958</v>
      </c>
      <c r="F68" s="37">
        <v>196</v>
      </c>
      <c r="G68" s="9">
        <v>0.78087649402390436</v>
      </c>
      <c r="H68" s="49">
        <v>0.30499999999999999</v>
      </c>
    </row>
    <row r="69" spans="2:8" x14ac:dyDescent="0.25">
      <c r="B69" s="7"/>
      <c r="C69" s="7" t="s">
        <v>17</v>
      </c>
      <c r="D69" s="8">
        <v>32</v>
      </c>
      <c r="E69" s="27">
        <v>0.17877094972067037</v>
      </c>
      <c r="F69" s="37">
        <v>55</v>
      </c>
      <c r="G69" s="9">
        <v>0.21912350597609559</v>
      </c>
      <c r="H69" s="49"/>
    </row>
    <row r="70" spans="2:8" ht="24" x14ac:dyDescent="0.25">
      <c r="B70" s="7" t="s">
        <v>18</v>
      </c>
      <c r="C70" s="7" t="s">
        <v>20</v>
      </c>
      <c r="D70" s="8">
        <v>65</v>
      </c>
      <c r="E70" s="27">
        <v>0.82278481012658233</v>
      </c>
      <c r="F70" s="37">
        <v>77</v>
      </c>
      <c r="G70" s="9">
        <v>0.74038461538461542</v>
      </c>
      <c r="H70" s="49">
        <v>0.36399999999999999</v>
      </c>
    </row>
    <row r="71" spans="2:8" ht="24" x14ac:dyDescent="0.25">
      <c r="B71" s="7"/>
      <c r="C71" s="7" t="s">
        <v>21</v>
      </c>
      <c r="D71" s="8">
        <v>5</v>
      </c>
      <c r="E71" s="27">
        <v>6.3291139240506333E-2</v>
      </c>
      <c r="F71" s="37">
        <v>12</v>
      </c>
      <c r="G71" s="9">
        <v>0.11538461538461538</v>
      </c>
      <c r="H71" s="49"/>
    </row>
    <row r="72" spans="2:8" ht="24" x14ac:dyDescent="0.25">
      <c r="B72" s="7"/>
      <c r="C72" s="7" t="s">
        <v>22</v>
      </c>
      <c r="D72" s="8">
        <v>9</v>
      </c>
      <c r="E72" s="27">
        <v>0.11392405063291139</v>
      </c>
      <c r="F72" s="37">
        <v>15</v>
      </c>
      <c r="G72" s="9">
        <v>0.14423076923076922</v>
      </c>
      <c r="H72" s="49"/>
    </row>
    <row r="73" spans="2:8" x14ac:dyDescent="0.25">
      <c r="B73" s="7" t="s">
        <v>23</v>
      </c>
      <c r="C73" s="7" t="s">
        <v>16</v>
      </c>
      <c r="D73" s="8">
        <v>82</v>
      </c>
      <c r="E73" s="27">
        <v>0.45054945054945056</v>
      </c>
      <c r="F73" s="37">
        <v>125</v>
      </c>
      <c r="G73" s="9">
        <v>0.48638132295719844</v>
      </c>
      <c r="H73" s="49">
        <v>0.53100000000000003</v>
      </c>
    </row>
    <row r="74" spans="2:8" x14ac:dyDescent="0.25">
      <c r="B74" s="7"/>
      <c r="C74" s="7" t="s">
        <v>24</v>
      </c>
      <c r="D74" s="8">
        <v>66</v>
      </c>
      <c r="E74" s="27">
        <v>0.36263736263736263</v>
      </c>
      <c r="F74" s="37">
        <v>80</v>
      </c>
      <c r="G74" s="9">
        <v>0.31128404669260701</v>
      </c>
      <c r="H74" s="49"/>
    </row>
    <row r="75" spans="2:8" x14ac:dyDescent="0.25">
      <c r="B75" s="7"/>
      <c r="C75" s="7" t="s">
        <v>25</v>
      </c>
      <c r="D75" s="8">
        <v>34</v>
      </c>
      <c r="E75" s="27">
        <v>0.18681318681318682</v>
      </c>
      <c r="F75" s="37">
        <v>52</v>
      </c>
      <c r="G75" s="9">
        <v>0.20233463035019456</v>
      </c>
      <c r="H75" s="49"/>
    </row>
    <row r="76" spans="2:8" x14ac:dyDescent="0.25">
      <c r="B76" s="7" t="s">
        <v>26</v>
      </c>
      <c r="C76" s="7" t="s">
        <v>16</v>
      </c>
      <c r="D76" s="8">
        <v>66</v>
      </c>
      <c r="E76" s="27">
        <v>0.35483870967741937</v>
      </c>
      <c r="F76" s="37">
        <v>115</v>
      </c>
      <c r="G76" s="9">
        <v>0.4457364341085272</v>
      </c>
      <c r="H76" s="50">
        <v>2.7E-2</v>
      </c>
    </row>
    <row r="77" spans="2:8" x14ac:dyDescent="0.25">
      <c r="B77" s="7"/>
      <c r="C77" s="7" t="s">
        <v>24</v>
      </c>
      <c r="D77" s="8">
        <v>59</v>
      </c>
      <c r="E77" s="27">
        <v>0.31720430107526881</v>
      </c>
      <c r="F77" s="37">
        <v>54</v>
      </c>
      <c r="G77" s="9">
        <v>0.20930232558139536</v>
      </c>
      <c r="H77" s="50"/>
    </row>
    <row r="78" spans="2:8" x14ac:dyDescent="0.25">
      <c r="B78" s="11"/>
      <c r="C78" s="11" t="s">
        <v>25</v>
      </c>
      <c r="D78" s="12">
        <v>61</v>
      </c>
      <c r="E78" s="28">
        <v>0.32795698924731181</v>
      </c>
      <c r="F78" s="38">
        <v>89</v>
      </c>
      <c r="G78" s="13">
        <v>0.34496124031007752</v>
      </c>
      <c r="H78" s="50"/>
    </row>
    <row r="79" spans="2:8" x14ac:dyDescent="0.25">
      <c r="B79" t="s">
        <v>37</v>
      </c>
    </row>
    <row r="81" spans="2:10" x14ac:dyDescent="0.25">
      <c r="B81" s="29" t="s">
        <v>0</v>
      </c>
      <c r="C81" s="30" t="s">
        <v>8</v>
      </c>
      <c r="D81" s="31"/>
      <c r="E81" s="31"/>
      <c r="F81" s="32"/>
      <c r="G81" s="3"/>
    </row>
    <row r="82" spans="2:10" x14ac:dyDescent="0.25">
      <c r="B82" s="29"/>
      <c r="C82" s="30" t="s">
        <v>9</v>
      </c>
      <c r="D82" s="31"/>
      <c r="E82" s="31" t="s">
        <v>10</v>
      </c>
      <c r="F82" s="32"/>
      <c r="G82" s="3"/>
    </row>
    <row r="83" spans="2:10" ht="24.75" x14ac:dyDescent="0.25">
      <c r="B83" s="15"/>
      <c r="C83" s="1" t="s">
        <v>29</v>
      </c>
      <c r="D83" s="16" t="s">
        <v>30</v>
      </c>
      <c r="E83" s="16" t="s">
        <v>29</v>
      </c>
      <c r="F83" s="2" t="s">
        <v>30</v>
      </c>
      <c r="G83" s="3" t="s">
        <v>1</v>
      </c>
    </row>
    <row r="84" spans="2:10" x14ac:dyDescent="0.25">
      <c r="B84" s="4" t="s">
        <v>32</v>
      </c>
      <c r="C84" s="40">
        <v>3.0382513661202175</v>
      </c>
      <c r="D84" s="41">
        <v>3.1733196128091685</v>
      </c>
      <c r="E84" s="41">
        <v>3.609920634920635</v>
      </c>
      <c r="F84" s="42">
        <v>2.8161070572369078</v>
      </c>
      <c r="G84" s="3">
        <v>7.0000000000000007E-2</v>
      </c>
    </row>
    <row r="85" spans="2:10" x14ac:dyDescent="0.25">
      <c r="B85" s="7" t="s">
        <v>33</v>
      </c>
      <c r="C85" s="19">
        <v>0.10457516339869279</v>
      </c>
      <c r="D85" s="20">
        <v>0.46472117691560144</v>
      </c>
      <c r="E85" s="20">
        <v>0.1578947368421052</v>
      </c>
      <c r="F85" s="21">
        <v>0.56240158833230958</v>
      </c>
      <c r="G85" s="3">
        <v>0.26400000000000001</v>
      </c>
    </row>
    <row r="86" spans="2:10" x14ac:dyDescent="0.25">
      <c r="B86" s="7" t="s">
        <v>34</v>
      </c>
      <c r="C86" s="19">
        <v>82.560109289617486</v>
      </c>
      <c r="D86" s="20">
        <v>7.4955440234695718</v>
      </c>
      <c r="E86" s="20">
        <v>82.416666666666714</v>
      </c>
      <c r="F86" s="21">
        <v>6.624910733819414</v>
      </c>
      <c r="G86" s="3">
        <v>0.41699999999999998</v>
      </c>
    </row>
    <row r="87" spans="2:10" x14ac:dyDescent="0.25">
      <c r="B87" s="11" t="s">
        <v>35</v>
      </c>
      <c r="C87" s="22">
        <v>80.304945054945065</v>
      </c>
      <c r="D87" s="23">
        <v>5.117042022275939</v>
      </c>
      <c r="E87" s="23">
        <v>79.364682539682505</v>
      </c>
      <c r="F87" s="24">
        <v>4.7268815367178414</v>
      </c>
      <c r="G87" s="14">
        <v>4.2999999999999997E-2</v>
      </c>
    </row>
    <row r="88" spans="2:10" x14ac:dyDescent="0.25">
      <c r="B88" t="s">
        <v>38</v>
      </c>
    </row>
    <row r="90" spans="2:10" ht="14.65" customHeight="1" x14ac:dyDescent="0.25">
      <c r="B90" s="29" t="s">
        <v>0</v>
      </c>
      <c r="C90" s="29"/>
      <c r="D90" s="30" t="s">
        <v>11</v>
      </c>
      <c r="E90" s="31"/>
      <c r="F90" s="31"/>
      <c r="G90" s="31"/>
      <c r="H90" s="31"/>
      <c r="I90" s="32"/>
      <c r="J90" s="3"/>
    </row>
    <row r="91" spans="2:10" x14ac:dyDescent="0.25">
      <c r="B91" s="29"/>
      <c r="C91" s="29"/>
      <c r="D91" s="30" t="s">
        <v>12</v>
      </c>
      <c r="E91" s="31"/>
      <c r="F91" s="31" t="s">
        <v>13</v>
      </c>
      <c r="G91" s="31"/>
      <c r="H91" s="31" t="s">
        <v>14</v>
      </c>
      <c r="I91" s="32"/>
      <c r="J91" s="3"/>
    </row>
    <row r="92" spans="2:10" ht="14.65" customHeight="1" x14ac:dyDescent="0.25">
      <c r="B92" s="33"/>
      <c r="C92" s="33"/>
      <c r="D92" s="34" t="s">
        <v>6</v>
      </c>
      <c r="E92" s="35" t="s">
        <v>7</v>
      </c>
      <c r="F92" s="35" t="s">
        <v>6</v>
      </c>
      <c r="G92" s="35" t="s">
        <v>7</v>
      </c>
      <c r="H92" s="35" t="s">
        <v>6</v>
      </c>
      <c r="I92" s="36" t="s">
        <v>7</v>
      </c>
      <c r="J92" s="3" t="s">
        <v>1</v>
      </c>
    </row>
    <row r="93" spans="2:10" x14ac:dyDescent="0.25">
      <c r="B93" s="4" t="s">
        <v>15</v>
      </c>
      <c r="C93" s="4" t="s">
        <v>16</v>
      </c>
      <c r="D93" s="5">
        <v>175</v>
      </c>
      <c r="E93" s="26">
        <v>0.79185520361990958</v>
      </c>
      <c r="F93" s="17">
        <v>128</v>
      </c>
      <c r="G93" s="26">
        <v>0.79012345679012341</v>
      </c>
      <c r="H93" s="17">
        <v>37</v>
      </c>
      <c r="I93" s="6">
        <v>0.84090909090909094</v>
      </c>
      <c r="J93" s="49">
        <v>0.73899999999999999</v>
      </c>
    </row>
    <row r="94" spans="2:10" x14ac:dyDescent="0.25">
      <c r="B94" s="7"/>
      <c r="C94" s="7" t="s">
        <v>17</v>
      </c>
      <c r="D94" s="8">
        <v>46</v>
      </c>
      <c r="E94" s="27">
        <v>0.20814479638009051</v>
      </c>
      <c r="F94" s="37">
        <v>34</v>
      </c>
      <c r="G94" s="27">
        <v>0.2098765432098765</v>
      </c>
      <c r="H94" s="37">
        <v>7</v>
      </c>
      <c r="I94" s="9">
        <v>0.15909090909090909</v>
      </c>
      <c r="J94" s="49"/>
    </row>
    <row r="95" spans="2:10" ht="24" x14ac:dyDescent="0.25">
      <c r="B95" s="7" t="s">
        <v>18</v>
      </c>
      <c r="C95" s="7" t="s">
        <v>20</v>
      </c>
      <c r="D95" s="8">
        <v>80</v>
      </c>
      <c r="E95" s="27">
        <v>0.85106382978723405</v>
      </c>
      <c r="F95" s="37">
        <v>47</v>
      </c>
      <c r="G95" s="27">
        <v>0.72307692307692306</v>
      </c>
      <c r="H95" s="37">
        <v>15</v>
      </c>
      <c r="I95" s="9">
        <v>0.625</v>
      </c>
      <c r="J95" s="50">
        <v>4.2000000000000003E-2</v>
      </c>
    </row>
    <row r="96" spans="2:10" ht="24" x14ac:dyDescent="0.25">
      <c r="B96" s="7"/>
      <c r="C96" s="7" t="s">
        <v>21</v>
      </c>
      <c r="D96" s="8">
        <v>7</v>
      </c>
      <c r="E96" s="27">
        <v>7.4468085106382975E-2</v>
      </c>
      <c r="F96" s="37">
        <v>8</v>
      </c>
      <c r="G96" s="27">
        <v>0.12307692307692308</v>
      </c>
      <c r="H96" s="37">
        <v>2</v>
      </c>
      <c r="I96" s="9">
        <v>8.3333333333333315E-2</v>
      </c>
      <c r="J96" s="50"/>
    </row>
    <row r="97" spans="2:10" ht="24" x14ac:dyDescent="0.25">
      <c r="B97" s="7"/>
      <c r="C97" s="7" t="s">
        <v>22</v>
      </c>
      <c r="D97" s="8">
        <v>7</v>
      </c>
      <c r="E97" s="27">
        <v>7.4468085106382975E-2</v>
      </c>
      <c r="F97" s="37">
        <v>10</v>
      </c>
      <c r="G97" s="27">
        <v>0.15384615384615385</v>
      </c>
      <c r="H97" s="37">
        <v>7</v>
      </c>
      <c r="I97" s="9">
        <v>0.29166666666666669</v>
      </c>
      <c r="J97" s="50"/>
    </row>
    <row r="98" spans="2:10" x14ac:dyDescent="0.25">
      <c r="B98" s="7" t="s">
        <v>23</v>
      </c>
      <c r="C98" s="7" t="s">
        <v>16</v>
      </c>
      <c r="D98" s="8">
        <v>120</v>
      </c>
      <c r="E98" s="27">
        <v>0.5240174672489083</v>
      </c>
      <c r="F98" s="37">
        <v>69</v>
      </c>
      <c r="G98" s="27">
        <v>0.42331288343558282</v>
      </c>
      <c r="H98" s="37">
        <v>18</v>
      </c>
      <c r="I98" s="9">
        <v>0.39130434782608697</v>
      </c>
      <c r="J98" s="48">
        <v>0</v>
      </c>
    </row>
    <row r="99" spans="2:10" x14ac:dyDescent="0.25">
      <c r="B99" s="7"/>
      <c r="C99" s="7" t="s">
        <v>24</v>
      </c>
      <c r="D99" s="8">
        <v>56</v>
      </c>
      <c r="E99" s="27">
        <v>0.24454148471615722</v>
      </c>
      <c r="F99" s="37">
        <v>74</v>
      </c>
      <c r="G99" s="27">
        <v>0.45398773006134968</v>
      </c>
      <c r="H99" s="37">
        <v>16</v>
      </c>
      <c r="I99" s="9">
        <v>0.34782608695652173</v>
      </c>
      <c r="J99" s="48"/>
    </row>
    <row r="100" spans="2:10" x14ac:dyDescent="0.25">
      <c r="B100" s="7"/>
      <c r="C100" s="7" t="s">
        <v>25</v>
      </c>
      <c r="D100" s="8">
        <v>53</v>
      </c>
      <c r="E100" s="27">
        <v>0.23144104803493451</v>
      </c>
      <c r="F100" s="37">
        <v>20</v>
      </c>
      <c r="G100" s="27">
        <v>0.12269938650306748</v>
      </c>
      <c r="H100" s="37">
        <v>12</v>
      </c>
      <c r="I100" s="9">
        <v>0.2608695652173913</v>
      </c>
      <c r="J100" s="48"/>
    </row>
    <row r="101" spans="2:10" x14ac:dyDescent="0.25">
      <c r="B101" s="7" t="s">
        <v>26</v>
      </c>
      <c r="C101" s="7" t="s">
        <v>16</v>
      </c>
      <c r="D101" s="8">
        <v>119</v>
      </c>
      <c r="E101" s="27">
        <v>0.51515151515151514</v>
      </c>
      <c r="F101" s="37">
        <v>52</v>
      </c>
      <c r="G101" s="27">
        <v>0.31325301204819278</v>
      </c>
      <c r="H101" s="37">
        <v>10</v>
      </c>
      <c r="I101" s="9">
        <v>0.21276595744680851</v>
      </c>
      <c r="J101" s="48">
        <v>0</v>
      </c>
    </row>
    <row r="102" spans="2:10" x14ac:dyDescent="0.25">
      <c r="B102" s="7"/>
      <c r="C102" s="7" t="s">
        <v>24</v>
      </c>
      <c r="D102" s="8">
        <v>52</v>
      </c>
      <c r="E102" s="27">
        <v>0.22510822510822512</v>
      </c>
      <c r="F102" s="37">
        <v>27</v>
      </c>
      <c r="G102" s="27">
        <v>0.16265060240963855</v>
      </c>
      <c r="H102" s="37">
        <v>34</v>
      </c>
      <c r="I102" s="9">
        <v>0.72340425531914898</v>
      </c>
      <c r="J102" s="48"/>
    </row>
    <row r="103" spans="2:10" x14ac:dyDescent="0.25">
      <c r="B103" s="11"/>
      <c r="C103" s="11" t="s">
        <v>25</v>
      </c>
      <c r="D103" s="12">
        <v>60</v>
      </c>
      <c r="E103" s="28">
        <v>0.25974025974025972</v>
      </c>
      <c r="F103" s="38">
        <v>87</v>
      </c>
      <c r="G103" s="28">
        <v>0.52409638554216864</v>
      </c>
      <c r="H103" s="38">
        <v>3</v>
      </c>
      <c r="I103" s="13">
        <v>6.3829787234042548E-2</v>
      </c>
      <c r="J103" s="48"/>
    </row>
    <row r="104" spans="2:10" x14ac:dyDescent="0.25">
      <c r="B104" t="s">
        <v>37</v>
      </c>
    </row>
    <row r="106" spans="2:10" ht="14.65" customHeight="1" x14ac:dyDescent="0.25">
      <c r="B106" s="29" t="s">
        <v>0</v>
      </c>
      <c r="C106" s="30" t="s">
        <v>11</v>
      </c>
      <c r="D106" s="31"/>
      <c r="E106" s="31"/>
      <c r="F106" s="31"/>
      <c r="G106" s="31"/>
      <c r="H106" s="32"/>
      <c r="I106" s="3"/>
    </row>
    <row r="107" spans="2:10" x14ac:dyDescent="0.25">
      <c r="B107" s="29"/>
      <c r="C107" s="30" t="s">
        <v>12</v>
      </c>
      <c r="D107" s="31"/>
      <c r="E107" s="31" t="s">
        <v>13</v>
      </c>
      <c r="F107" s="31"/>
      <c r="G107" s="31" t="s">
        <v>14</v>
      </c>
      <c r="H107" s="32"/>
      <c r="I107" s="3"/>
    </row>
    <row r="108" spans="2:10" ht="24.75" x14ac:dyDescent="0.25">
      <c r="B108" s="15"/>
      <c r="C108" s="1" t="s">
        <v>29</v>
      </c>
      <c r="D108" s="16" t="s">
        <v>30</v>
      </c>
      <c r="E108" s="16" t="s">
        <v>29</v>
      </c>
      <c r="F108" s="16" t="s">
        <v>30</v>
      </c>
      <c r="G108" s="16" t="s">
        <v>29</v>
      </c>
      <c r="H108" s="2" t="s">
        <v>30</v>
      </c>
      <c r="I108" s="39" t="s">
        <v>1</v>
      </c>
    </row>
    <row r="109" spans="2:10" x14ac:dyDescent="0.25">
      <c r="B109" s="4" t="s">
        <v>32</v>
      </c>
      <c r="C109" s="40">
        <v>2.4835497835497859</v>
      </c>
      <c r="D109" s="41">
        <v>1.406780921693658</v>
      </c>
      <c r="E109" s="41">
        <v>6.12974683544304</v>
      </c>
      <c r="F109" s="41">
        <v>1.6415973847798484</v>
      </c>
      <c r="G109" s="41">
        <v>-1.6630434782608696</v>
      </c>
      <c r="H109" s="42">
        <v>3.0895061594336961</v>
      </c>
      <c r="I109" s="44">
        <v>0</v>
      </c>
    </row>
    <row r="110" spans="2:10" x14ac:dyDescent="0.25">
      <c r="B110" s="7" t="s">
        <v>33</v>
      </c>
      <c r="C110" s="19">
        <v>0.11621621621621618</v>
      </c>
      <c r="D110" s="20">
        <v>0.46480098213802723</v>
      </c>
      <c r="E110" s="20">
        <v>0.14444444444444454</v>
      </c>
      <c r="F110" s="20">
        <v>0.50691732474768814</v>
      </c>
      <c r="G110" s="20">
        <v>0.20512820512820523</v>
      </c>
      <c r="H110" s="21">
        <v>0.80064076902543579</v>
      </c>
      <c r="I110" s="43">
        <v>0.83</v>
      </c>
    </row>
    <row r="111" spans="2:10" x14ac:dyDescent="0.25">
      <c r="B111" s="7" t="s">
        <v>34</v>
      </c>
      <c r="C111" s="19">
        <v>81.396103896103938</v>
      </c>
      <c r="D111" s="20">
        <v>8.6225201837741974</v>
      </c>
      <c r="E111" s="20">
        <v>84.009493670886016</v>
      </c>
      <c r="F111" s="20">
        <v>4.1624923323841871</v>
      </c>
      <c r="G111" s="20">
        <v>82.641304347826065</v>
      </c>
      <c r="H111" s="21">
        <v>4.166884052300226</v>
      </c>
      <c r="I111" s="44">
        <v>0</v>
      </c>
    </row>
    <row r="112" spans="2:10" x14ac:dyDescent="0.25">
      <c r="B112" s="11" t="s">
        <v>35</v>
      </c>
      <c r="C112" s="22">
        <v>80.019130434782653</v>
      </c>
      <c r="D112" s="23">
        <v>4.5876118674826829</v>
      </c>
      <c r="E112" s="23">
        <v>77.9398734177216</v>
      </c>
      <c r="F112" s="23">
        <v>4.3968567213932319</v>
      </c>
      <c r="G112" s="23">
        <v>84.706521739130437</v>
      </c>
      <c r="H112" s="24">
        <v>4.5259450663879397</v>
      </c>
      <c r="I112" s="44">
        <v>0</v>
      </c>
    </row>
    <row r="113" spans="2:2" x14ac:dyDescent="0.25">
      <c r="B113" t="s">
        <v>38</v>
      </c>
    </row>
  </sheetData>
  <mergeCells count="15">
    <mergeCell ref="J101:J103"/>
    <mergeCell ref="J93:J94"/>
    <mergeCell ref="J95:J97"/>
    <mergeCell ref="J98:J100"/>
    <mergeCell ref="H65:H67"/>
    <mergeCell ref="H68:H69"/>
    <mergeCell ref="H70:H72"/>
    <mergeCell ref="H73:H75"/>
    <mergeCell ref="H76:H78"/>
    <mergeCell ref="B2:M2"/>
    <mergeCell ref="B11:M11"/>
    <mergeCell ref="B60:M60"/>
    <mergeCell ref="B3:M9"/>
    <mergeCell ref="B13:C13"/>
    <mergeCell ref="B34:C34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Preliminares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Julián</dc:creator>
  <cp:lastModifiedBy>Monica Maritza Cobos Calderon</cp:lastModifiedBy>
  <dcterms:created xsi:type="dcterms:W3CDTF">2021-04-26T16:48:38Z</dcterms:created>
  <dcterms:modified xsi:type="dcterms:W3CDTF">2025-05-28T14:04:50Z</dcterms:modified>
</cp:coreProperties>
</file>