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unicoceduco-my.sharepoint.com/personal/movalle_unicoc_edu_co/Documents/Prosto/ARTICULOS DE TESIS DE ELEVACION ORIGINAL/documnetos para subir SII UNICOC/"/>
    </mc:Choice>
  </mc:AlternateContent>
  <xr:revisionPtr revIDLastSave="0" documentId="8_{966CB60E-B9D7-405A-878B-E3C423A0451C}" xr6:coauthVersionLast="47" xr6:coauthVersionMax="47" xr10:uidLastSave="{00000000-0000-0000-0000-000000000000}"/>
  <bookViews>
    <workbookView minimized="1" xWindow="4575" yWindow="3015" windowWidth="15375" windowHeight="7785" firstSheet="1" activeTab="1" xr2:uid="{00000000-000D-0000-FFFF-FFFF00000000}"/>
  </bookViews>
  <sheets>
    <sheet name="Sheet1" sheetId="5" r:id="rId1"/>
    <sheet name="Sheet2" sheetId="6" r:id="rId2"/>
    <sheet name="BULK 1mm" sheetId="2" r:id="rId3"/>
    <sheet name="Bulk 2mm" sheetId="1" r:id="rId4"/>
    <sheet name="Ever X 1mm" sheetId="3" r:id="rId5"/>
    <sheet name="Ever X 2mm" sheetId="4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4" l="1"/>
  <c r="C15" i="4"/>
  <c r="C19" i="3"/>
  <c r="C15" i="3"/>
  <c r="C19" i="2"/>
  <c r="C15" i="2"/>
  <c r="C19" i="1"/>
  <c r="C15" i="1"/>
</calcChain>
</file>

<file path=xl/sharedStrings.xml><?xml version="1.0" encoding="utf-8"?>
<sst xmlns="http://schemas.openxmlformats.org/spreadsheetml/2006/main" count="134" uniqueCount="28">
  <si>
    <t>Bulk 1 mm</t>
  </si>
  <si>
    <t>Velocidad [mm/min]</t>
  </si>
  <si>
    <t>Maximo Carga (N)</t>
  </si>
  <si>
    <t>Media</t>
  </si>
  <si>
    <t>Mediana</t>
  </si>
  <si>
    <t>Maximo</t>
  </si>
  <si>
    <t>Minimo</t>
  </si>
  <si>
    <t>Desviación estandar</t>
  </si>
  <si>
    <t>Coeficiente de variación</t>
  </si>
  <si>
    <t>Bulk 2 mm</t>
  </si>
  <si>
    <t>EVER X 1 mm</t>
  </si>
  <si>
    <t>EVER X 2 mm</t>
  </si>
  <si>
    <t>Grupo</t>
  </si>
  <si>
    <t>Grupo CAT</t>
  </si>
  <si>
    <t>Res</t>
  </si>
  <si>
    <t>Mínimo</t>
  </si>
  <si>
    <t>Máximo</t>
  </si>
  <si>
    <t>Shapiro-Wilk</t>
  </si>
  <si>
    <t>p valor</t>
  </si>
  <si>
    <t>DE</t>
  </si>
  <si>
    <t>Resistencia</t>
  </si>
  <si>
    <t>ANOVA</t>
  </si>
  <si>
    <t>Diferencia de medias</t>
  </si>
  <si>
    <t>—</t>
  </si>
  <si>
    <t>* p&lt;0,05</t>
  </si>
  <si>
    <t>Estadístico Tukey</t>
  </si>
  <si>
    <t>156,512*</t>
  </si>
  <si>
    <t>161,670*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</si>
</sst>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00"/>
    <numFmt numFmtId="166" formatCode="#,##0.0"/>
    <numFmt numFmtId="167" formatCode="#,##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6" fontId="6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67" fontId="6" fillId="0" borderId="9" xfId="0" applyNumberFormat="1" applyFont="1" applyBorder="1" applyAlignment="1">
      <alignment horizontal="center" vertical="center"/>
    </xf>
    <xf numFmtId="167" fontId="4" fillId="0" borderId="9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errBars>
          <c:cat>
            <c:strRef>
              <c:f>Sheet2!$H$5:$H$8</c:f>
              <c:strCache>
                <c:ptCount val="4"/>
                <c:pt idx="0">
                  <c:v>Bulk 1 mm</c:v>
                </c:pt>
                <c:pt idx="1">
                  <c:v>Bulk 2 mm</c:v>
                </c:pt>
                <c:pt idx="2">
                  <c:v>EVER X 1 mm</c:v>
                </c:pt>
                <c:pt idx="3">
                  <c:v>EVER X 2 mm</c:v>
                </c:pt>
              </c:strCache>
            </c:strRef>
          </c:cat>
          <c:val>
            <c:numRef>
              <c:f>Sheet2!$I$5:$I$8</c:f>
              <c:numCache>
                <c:formatCode>#,##0.0</c:formatCode>
                <c:ptCount val="4"/>
                <c:pt idx="0">
                  <c:v>706.14800000000002</c:v>
                </c:pt>
                <c:pt idx="1">
                  <c:v>638.59400000000005</c:v>
                </c:pt>
                <c:pt idx="2">
                  <c:v>795.10599999999999</c:v>
                </c:pt>
                <c:pt idx="3">
                  <c:v>633.43600000000004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7E-49E0-BC88-F6712AC0E01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90"/>
        <c:overlap val="24"/>
        <c:axId val="486901071"/>
        <c:axId val="486903471"/>
      </c:barChart>
      <c:catAx>
        <c:axId val="4869010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>
                    <a:solidFill>
                      <a:schemeClr val="tx1"/>
                    </a:solidFill>
                  </a:rPr>
                  <a:t>Grupo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6903471"/>
        <c:crosses val="autoZero"/>
        <c:auto val="1"/>
        <c:lblAlgn val="ctr"/>
        <c:lblOffset val="100"/>
        <c:noMultiLvlLbl val="0"/>
      </c:catAx>
      <c:valAx>
        <c:axId val="4869034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>
                    <a:solidFill>
                      <a:schemeClr val="tx1"/>
                    </a:solidFill>
                  </a:rPr>
                  <a:t>Resistencia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6901071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</xdr:colOff>
      <xdr:row>9</xdr:row>
      <xdr:rowOff>0</xdr:rowOff>
    </xdr:from>
    <xdr:to>
      <xdr:col>14</xdr:col>
      <xdr:colOff>514350</xdr:colOff>
      <xdr:row>26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8B8D2E4-A498-DC0E-B0F4-0C0B25A342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4A676-A65A-431D-92CF-B51AECC2280F}">
  <dimension ref="A1:C49"/>
  <sheetViews>
    <sheetView workbookViewId="0">
      <selection activeCell="G11" sqref="G11"/>
    </sheetView>
  </sheetViews>
  <sheetFormatPr baseColWidth="10" defaultColWidth="9.140625" defaultRowHeight="15" x14ac:dyDescent="0.25"/>
  <cols>
    <col min="2" max="2" width="12.28515625" bestFit="1" customWidth="1"/>
    <col min="3" max="3" width="9.5703125" bestFit="1" customWidth="1"/>
  </cols>
  <sheetData>
    <row r="1" spans="1:3" x14ac:dyDescent="0.25">
      <c r="A1" s="3" t="s">
        <v>12</v>
      </c>
      <c r="B1" s="3" t="s">
        <v>13</v>
      </c>
      <c r="C1" s="3" t="s">
        <v>14</v>
      </c>
    </row>
    <row r="2" spans="1:3" x14ac:dyDescent="0.25">
      <c r="A2" s="1">
        <v>1</v>
      </c>
      <c r="B2" s="1" t="s">
        <v>0</v>
      </c>
      <c r="C2" s="11">
        <v>724.14795000000004</v>
      </c>
    </row>
    <row r="3" spans="1:3" x14ac:dyDescent="0.25">
      <c r="A3" s="1">
        <v>1</v>
      </c>
      <c r="B3" s="1" t="s">
        <v>0</v>
      </c>
      <c r="C3" s="12">
        <v>528.73004000000003</v>
      </c>
    </row>
    <row r="4" spans="1:3" x14ac:dyDescent="0.25">
      <c r="A4" s="1">
        <v>1</v>
      </c>
      <c r="B4" s="1" t="s">
        <v>0</v>
      </c>
      <c r="C4" s="12">
        <v>558.74608999999998</v>
      </c>
    </row>
    <row r="5" spans="1:3" x14ac:dyDescent="0.25">
      <c r="A5" s="1">
        <v>1</v>
      </c>
      <c r="B5" s="1" t="s">
        <v>0</v>
      </c>
      <c r="C5" s="12">
        <v>702.30524000000003</v>
      </c>
    </row>
    <row r="6" spans="1:3" x14ac:dyDescent="0.25">
      <c r="A6" s="1">
        <v>1</v>
      </c>
      <c r="B6" s="1" t="s">
        <v>0</v>
      </c>
      <c r="C6" s="12">
        <v>757.09447999999998</v>
      </c>
    </row>
    <row r="7" spans="1:3" x14ac:dyDescent="0.25">
      <c r="A7" s="1">
        <v>1</v>
      </c>
      <c r="B7" s="1" t="s">
        <v>0</v>
      </c>
      <c r="C7" s="12">
        <v>869.44768999999997</v>
      </c>
    </row>
    <row r="8" spans="1:3" x14ac:dyDescent="0.25">
      <c r="A8" s="1">
        <v>1</v>
      </c>
      <c r="B8" s="1" t="s">
        <v>0</v>
      </c>
      <c r="C8" s="12">
        <v>642.09691999999995</v>
      </c>
    </row>
    <row r="9" spans="1:3" x14ac:dyDescent="0.25">
      <c r="A9" s="1">
        <v>1</v>
      </c>
      <c r="B9" s="1" t="s">
        <v>0</v>
      </c>
      <c r="C9" s="12">
        <v>795.23328000000004</v>
      </c>
    </row>
    <row r="10" spans="1:3" x14ac:dyDescent="0.25">
      <c r="A10" s="1">
        <v>1</v>
      </c>
      <c r="B10" s="1" t="s">
        <v>0</v>
      </c>
      <c r="C10" s="12">
        <v>722.18755999999996</v>
      </c>
    </row>
    <row r="11" spans="1:3" x14ac:dyDescent="0.25">
      <c r="A11" s="1">
        <v>1</v>
      </c>
      <c r="B11" s="1" t="s">
        <v>0</v>
      </c>
      <c r="C11" s="12">
        <v>734.81879000000004</v>
      </c>
    </row>
    <row r="12" spans="1:3" x14ac:dyDescent="0.25">
      <c r="A12" s="1">
        <v>1</v>
      </c>
      <c r="B12" s="1" t="s">
        <v>0</v>
      </c>
      <c r="C12" s="12">
        <v>545.64269999999999</v>
      </c>
    </row>
    <row r="13" spans="1:3" x14ac:dyDescent="0.25">
      <c r="A13" s="1">
        <v>1</v>
      </c>
      <c r="B13" s="1" t="s">
        <v>0</v>
      </c>
      <c r="C13" s="12">
        <v>893.32721000000004</v>
      </c>
    </row>
    <row r="14" spans="1:3" x14ac:dyDescent="0.25">
      <c r="A14" s="1">
        <v>2</v>
      </c>
      <c r="B14" s="1" t="s">
        <v>9</v>
      </c>
      <c r="C14" s="1">
        <v>513.90826000000004</v>
      </c>
    </row>
    <row r="15" spans="1:3" x14ac:dyDescent="0.25">
      <c r="A15" s="1">
        <v>2</v>
      </c>
      <c r="B15" s="1" t="s">
        <v>9</v>
      </c>
      <c r="C15" s="1">
        <v>738.32050000000004</v>
      </c>
    </row>
    <row r="16" spans="1:3" x14ac:dyDescent="0.25">
      <c r="A16" s="1">
        <v>2</v>
      </c>
      <c r="B16" s="1" t="s">
        <v>9</v>
      </c>
      <c r="C16" s="1">
        <v>507.07790999999997</v>
      </c>
    </row>
    <row r="17" spans="1:3" x14ac:dyDescent="0.25">
      <c r="A17" s="1">
        <v>2</v>
      </c>
      <c r="B17" s="1" t="s">
        <v>9</v>
      </c>
      <c r="C17" s="1">
        <v>569.33771000000002</v>
      </c>
    </row>
    <row r="18" spans="1:3" x14ac:dyDescent="0.25">
      <c r="A18" s="1">
        <v>2</v>
      </c>
      <c r="B18" s="1" t="s">
        <v>9</v>
      </c>
      <c r="C18" s="1">
        <v>693.63409000000001</v>
      </c>
    </row>
    <row r="19" spans="1:3" x14ac:dyDescent="0.25">
      <c r="A19" s="1">
        <v>2</v>
      </c>
      <c r="B19" s="1" t="s">
        <v>9</v>
      </c>
      <c r="C19" s="1">
        <v>788.42840999999999</v>
      </c>
    </row>
    <row r="20" spans="1:3" x14ac:dyDescent="0.25">
      <c r="A20" s="1">
        <v>2</v>
      </c>
      <c r="B20" s="1" t="s">
        <v>9</v>
      </c>
      <c r="C20" s="1">
        <v>545.24492999999995</v>
      </c>
    </row>
    <row r="21" spans="1:3" x14ac:dyDescent="0.25">
      <c r="A21" s="1">
        <v>2</v>
      </c>
      <c r="B21" s="1" t="s">
        <v>9</v>
      </c>
      <c r="C21" s="1">
        <v>603.28070000000002</v>
      </c>
    </row>
    <row r="22" spans="1:3" x14ac:dyDescent="0.25">
      <c r="A22" s="1">
        <v>2</v>
      </c>
      <c r="B22" s="1" t="s">
        <v>9</v>
      </c>
      <c r="C22" s="1">
        <v>675.72002999999995</v>
      </c>
    </row>
    <row r="23" spans="1:3" x14ac:dyDescent="0.25">
      <c r="A23" s="1">
        <v>2</v>
      </c>
      <c r="B23" s="1" t="s">
        <v>9</v>
      </c>
      <c r="C23" s="1">
        <v>769.22937000000002</v>
      </c>
    </row>
    <row r="24" spans="1:3" x14ac:dyDescent="0.25">
      <c r="A24" s="1">
        <v>2</v>
      </c>
      <c r="B24" s="1" t="s">
        <v>9</v>
      </c>
      <c r="C24" s="1">
        <v>572.47167999999999</v>
      </c>
    </row>
    <row r="25" spans="1:3" x14ac:dyDescent="0.25">
      <c r="A25" s="1">
        <v>2</v>
      </c>
      <c r="B25" s="1" t="s">
        <v>9</v>
      </c>
      <c r="C25" s="1">
        <v>686.46887000000004</v>
      </c>
    </row>
    <row r="26" spans="1:3" x14ac:dyDescent="0.25">
      <c r="A26" s="1">
        <v>3</v>
      </c>
      <c r="B26" s="1" t="s">
        <v>10</v>
      </c>
      <c r="C26" s="1">
        <v>1046.1666299999999</v>
      </c>
    </row>
    <row r="27" spans="1:3" x14ac:dyDescent="0.25">
      <c r="A27" s="1">
        <v>3</v>
      </c>
      <c r="B27" s="1" t="s">
        <v>10</v>
      </c>
      <c r="C27" s="1">
        <v>846.41809000000001</v>
      </c>
    </row>
    <row r="28" spans="1:3" x14ac:dyDescent="0.25">
      <c r="A28" s="1">
        <v>3</v>
      </c>
      <c r="B28" s="1" t="s">
        <v>10</v>
      </c>
      <c r="C28" s="1">
        <v>972.93475000000001</v>
      </c>
    </row>
    <row r="29" spans="1:3" x14ac:dyDescent="0.25">
      <c r="A29" s="1">
        <v>3</v>
      </c>
      <c r="B29" s="1" t="s">
        <v>10</v>
      </c>
      <c r="C29" s="1">
        <v>756.48766999999998</v>
      </c>
    </row>
    <row r="30" spans="1:3" x14ac:dyDescent="0.25">
      <c r="A30" s="1">
        <v>3</v>
      </c>
      <c r="B30" s="1" t="s">
        <v>10</v>
      </c>
      <c r="C30" s="1">
        <v>636.96307000000002</v>
      </c>
    </row>
    <row r="31" spans="1:3" x14ac:dyDescent="0.25">
      <c r="A31" s="1">
        <v>3</v>
      </c>
      <c r="B31" s="1" t="s">
        <v>10</v>
      </c>
      <c r="C31" s="1">
        <v>760.28156000000001</v>
      </c>
    </row>
    <row r="32" spans="1:3" x14ac:dyDescent="0.25">
      <c r="A32" s="1">
        <v>3</v>
      </c>
      <c r="B32" s="1" t="s">
        <v>10</v>
      </c>
      <c r="C32" s="1">
        <v>653.63391000000001</v>
      </c>
    </row>
    <row r="33" spans="1:3" x14ac:dyDescent="0.25">
      <c r="A33" s="1">
        <v>3</v>
      </c>
      <c r="B33" s="1" t="s">
        <v>10</v>
      </c>
      <c r="C33" s="1">
        <v>783.88640999999996</v>
      </c>
    </row>
    <row r="34" spans="1:3" x14ac:dyDescent="0.25">
      <c r="A34" s="1">
        <v>3</v>
      </c>
      <c r="B34" s="1" t="s">
        <v>10</v>
      </c>
      <c r="C34" s="1">
        <v>586.66785000000004</v>
      </c>
    </row>
    <row r="35" spans="1:3" x14ac:dyDescent="0.25">
      <c r="A35" s="1">
        <v>3</v>
      </c>
      <c r="B35" s="1" t="s">
        <v>10</v>
      </c>
      <c r="C35" s="1">
        <v>779.39531999999997</v>
      </c>
    </row>
    <row r="36" spans="1:3" x14ac:dyDescent="0.25">
      <c r="A36" s="1">
        <v>3</v>
      </c>
      <c r="B36" s="1" t="s">
        <v>10</v>
      </c>
      <c r="C36" s="1">
        <v>640.70959000000005</v>
      </c>
    </row>
    <row r="37" spans="1:3" x14ac:dyDescent="0.25">
      <c r="A37" s="1">
        <v>3</v>
      </c>
      <c r="B37" s="1" t="s">
        <v>10</v>
      </c>
      <c r="C37" s="1">
        <v>1077.7222899999999</v>
      </c>
    </row>
    <row r="38" spans="1:3" x14ac:dyDescent="0.25">
      <c r="A38" s="1">
        <v>4</v>
      </c>
      <c r="B38" s="1" t="s">
        <v>11</v>
      </c>
      <c r="C38" s="1">
        <v>480.61783000000003</v>
      </c>
    </row>
    <row r="39" spans="1:3" x14ac:dyDescent="0.25">
      <c r="A39" s="1">
        <v>4</v>
      </c>
      <c r="B39" s="1" t="s">
        <v>11</v>
      </c>
      <c r="C39" s="1">
        <v>719.14954</v>
      </c>
    </row>
    <row r="40" spans="1:3" x14ac:dyDescent="0.25">
      <c r="A40" s="1">
        <v>4</v>
      </c>
      <c r="B40" s="1" t="s">
        <v>11</v>
      </c>
      <c r="C40" s="1">
        <v>503.20251000000002</v>
      </c>
    </row>
    <row r="41" spans="1:3" x14ac:dyDescent="0.25">
      <c r="A41" s="1">
        <v>4</v>
      </c>
      <c r="B41" s="1" t="s">
        <v>11</v>
      </c>
      <c r="C41" s="1">
        <v>494.62952000000001</v>
      </c>
    </row>
    <row r="42" spans="1:3" x14ac:dyDescent="0.25">
      <c r="A42" s="1">
        <v>4</v>
      </c>
      <c r="B42" s="1" t="s">
        <v>11</v>
      </c>
      <c r="C42" s="1">
        <v>641.89239999999995</v>
      </c>
    </row>
    <row r="43" spans="1:3" x14ac:dyDescent="0.25">
      <c r="A43" s="1">
        <v>4</v>
      </c>
      <c r="B43" s="1" t="s">
        <v>11</v>
      </c>
      <c r="C43" s="1">
        <v>638.13782000000003</v>
      </c>
    </row>
    <row r="44" spans="1:3" x14ac:dyDescent="0.25">
      <c r="A44" s="1">
        <v>4</v>
      </c>
      <c r="B44" s="1" t="s">
        <v>11</v>
      </c>
      <c r="C44" s="1">
        <v>772.96465999999998</v>
      </c>
    </row>
    <row r="45" spans="1:3" x14ac:dyDescent="0.25">
      <c r="A45" s="1">
        <v>4</v>
      </c>
      <c r="B45" s="1" t="s">
        <v>11</v>
      </c>
      <c r="C45" s="1">
        <v>728.02562999999998</v>
      </c>
    </row>
    <row r="46" spans="1:3" x14ac:dyDescent="0.25">
      <c r="A46" s="1">
        <v>4</v>
      </c>
      <c r="B46" s="1" t="s">
        <v>11</v>
      </c>
      <c r="C46" s="1">
        <v>893.76293999999996</v>
      </c>
    </row>
    <row r="47" spans="1:3" x14ac:dyDescent="0.25">
      <c r="A47" s="1">
        <v>4</v>
      </c>
      <c r="B47" s="1" t="s">
        <v>11</v>
      </c>
      <c r="C47" s="1">
        <v>532.25751000000002</v>
      </c>
    </row>
    <row r="48" spans="1:3" x14ac:dyDescent="0.25">
      <c r="A48" s="1">
        <v>4</v>
      </c>
      <c r="B48" s="1" t="s">
        <v>11</v>
      </c>
      <c r="C48" s="1">
        <v>703.14464999999996</v>
      </c>
    </row>
    <row r="49" spans="1:3" x14ac:dyDescent="0.25">
      <c r="A49" s="1">
        <v>4</v>
      </c>
      <c r="B49" s="1" t="s">
        <v>11</v>
      </c>
      <c r="C49" s="1">
        <v>493.44803000000002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78F75-CC9E-4A33-AC13-CD735005A492}">
  <dimension ref="D3:X25"/>
  <sheetViews>
    <sheetView tabSelected="1" workbookViewId="0">
      <selection activeCell="S17" sqref="S17"/>
    </sheetView>
  </sheetViews>
  <sheetFormatPr baseColWidth="10" defaultColWidth="9.140625" defaultRowHeight="12.75" x14ac:dyDescent="0.25"/>
  <cols>
    <col min="1" max="3" width="9.140625" style="23"/>
    <col min="4" max="4" width="14.85546875" style="23" customWidth="1"/>
    <col min="5" max="7" width="9.140625" style="23"/>
    <col min="8" max="8" width="13.7109375" style="23" customWidth="1"/>
    <col min="9" max="15" width="9.140625" style="23"/>
    <col min="16" max="16" width="10.7109375" style="23" customWidth="1"/>
    <col min="17" max="17" width="16.140625" style="23" bestFit="1" customWidth="1"/>
    <col min="18" max="19" width="8.7109375" style="23" bestFit="1" customWidth="1"/>
    <col min="20" max="20" width="10.7109375" style="23" bestFit="1" customWidth="1"/>
    <col min="21" max="21" width="7.42578125" style="23" bestFit="1" customWidth="1"/>
    <col min="22" max="16384" width="9.140625" style="23"/>
  </cols>
  <sheetData>
    <row r="3" spans="4:24" ht="15.75" customHeight="1" x14ac:dyDescent="0.25">
      <c r="D3" s="36" t="s">
        <v>20</v>
      </c>
      <c r="E3" s="36"/>
      <c r="F3" s="36"/>
      <c r="H3" s="36" t="s">
        <v>20</v>
      </c>
      <c r="I3" s="36"/>
      <c r="J3" s="36"/>
      <c r="K3" s="36"/>
      <c r="L3" s="36"/>
      <c r="M3" s="26"/>
      <c r="N3" s="26"/>
    </row>
    <row r="4" spans="4:24" ht="25.5" x14ac:dyDescent="0.25">
      <c r="D4" s="19" t="s">
        <v>12</v>
      </c>
      <c r="E4" s="19" t="s">
        <v>17</v>
      </c>
      <c r="F4" s="24" t="s">
        <v>18</v>
      </c>
      <c r="H4" s="19" t="s">
        <v>12</v>
      </c>
      <c r="I4" s="19" t="s">
        <v>3</v>
      </c>
      <c r="J4" s="19" t="s">
        <v>19</v>
      </c>
      <c r="K4" s="19" t="s">
        <v>15</v>
      </c>
      <c r="L4" s="19" t="s">
        <v>16</v>
      </c>
      <c r="M4" s="24" t="s">
        <v>21</v>
      </c>
      <c r="N4" s="24" t="s">
        <v>18</v>
      </c>
      <c r="P4" s="18"/>
      <c r="Q4" s="16"/>
      <c r="R4" s="16" t="s">
        <v>0</v>
      </c>
      <c r="S4" s="16" t="s">
        <v>9</v>
      </c>
      <c r="T4" s="16" t="s">
        <v>10</v>
      </c>
      <c r="U4" s="16" t="s">
        <v>11</v>
      </c>
    </row>
    <row r="5" spans="4:24" ht="13.5" customHeight="1" x14ac:dyDescent="0.25">
      <c r="D5" s="20" t="s">
        <v>0</v>
      </c>
      <c r="E5" s="20">
        <v>0.94099999999999995</v>
      </c>
      <c r="F5" s="20">
        <v>0.51500000000000001</v>
      </c>
      <c r="H5" s="20" t="s">
        <v>0</v>
      </c>
      <c r="I5" s="25">
        <v>706.14800000000002</v>
      </c>
      <c r="J5" s="25">
        <v>119.363</v>
      </c>
      <c r="K5" s="25">
        <v>528.73</v>
      </c>
      <c r="L5" s="25">
        <v>893.327</v>
      </c>
      <c r="M5" s="30">
        <v>3.9860000000000002</v>
      </c>
      <c r="N5" s="26">
        <v>1.2999999999999999E-2</v>
      </c>
      <c r="P5" s="18" t="s">
        <v>0</v>
      </c>
      <c r="Q5" s="18" t="s">
        <v>22</v>
      </c>
      <c r="R5" s="15" t="s">
        <v>23</v>
      </c>
      <c r="S5" s="31">
        <v>67.555000000000007</v>
      </c>
      <c r="T5" s="31">
        <v>-88.956999999999994</v>
      </c>
      <c r="U5" s="31">
        <v>72.712000000000003</v>
      </c>
    </row>
    <row r="6" spans="4:24" ht="13.5" customHeight="1" x14ac:dyDescent="0.25">
      <c r="D6" s="20" t="s">
        <v>9</v>
      </c>
      <c r="E6" s="20">
        <v>0.92800000000000005</v>
      </c>
      <c r="F6" s="20">
        <v>0.35499999999999998</v>
      </c>
      <c r="H6" s="20" t="s">
        <v>9</v>
      </c>
      <c r="I6" s="25">
        <v>638.59400000000005</v>
      </c>
      <c r="J6" s="25">
        <v>99.147999999999996</v>
      </c>
      <c r="K6" s="25">
        <v>507.07799999999997</v>
      </c>
      <c r="L6" s="25">
        <v>788.428</v>
      </c>
      <c r="M6" s="37"/>
      <c r="N6" s="38"/>
      <c r="P6" s="18"/>
      <c r="Q6" s="18" t="s">
        <v>25</v>
      </c>
      <c r="R6" s="15" t="s">
        <v>23</v>
      </c>
      <c r="S6" s="31">
        <v>1.2629999999999999</v>
      </c>
      <c r="T6" s="31">
        <v>-1.663</v>
      </c>
      <c r="U6" s="31">
        <v>1.359</v>
      </c>
    </row>
    <row r="7" spans="4:24" ht="13.5" customHeight="1" x14ac:dyDescent="0.25">
      <c r="D7" s="20" t="s">
        <v>10</v>
      </c>
      <c r="E7" s="20">
        <v>0.91200000000000003</v>
      </c>
      <c r="F7" s="20">
        <v>0.22700000000000001</v>
      </c>
      <c r="H7" s="20" t="s">
        <v>10</v>
      </c>
      <c r="I7" s="25">
        <v>795.10599999999999</v>
      </c>
      <c r="J7" s="25">
        <v>163.08000000000001</v>
      </c>
      <c r="K7" s="25">
        <v>586.66800000000001</v>
      </c>
      <c r="L7" s="25">
        <v>1077.722</v>
      </c>
      <c r="M7" s="39"/>
      <c r="N7" s="40"/>
      <c r="P7" s="18" t="s">
        <v>9</v>
      </c>
      <c r="Q7" s="18" t="s">
        <v>22</v>
      </c>
      <c r="R7" s="15"/>
      <c r="S7" s="15" t="s">
        <v>23</v>
      </c>
      <c r="T7" s="17" t="s">
        <v>26</v>
      </c>
      <c r="U7" s="31">
        <v>5.157</v>
      </c>
    </row>
    <row r="8" spans="4:24" ht="13.5" customHeight="1" x14ac:dyDescent="0.25">
      <c r="D8" s="20" t="s">
        <v>11</v>
      </c>
      <c r="E8" s="20">
        <v>0.90900000000000003</v>
      </c>
      <c r="F8" s="20">
        <v>0.20599999999999999</v>
      </c>
      <c r="H8" s="20" t="s">
        <v>11</v>
      </c>
      <c r="I8" s="25">
        <v>633.43600000000004</v>
      </c>
      <c r="J8" s="25">
        <v>134.13</v>
      </c>
      <c r="K8" s="25">
        <v>480.61799999999999</v>
      </c>
      <c r="L8" s="25">
        <v>893.76300000000003</v>
      </c>
      <c r="M8" s="41"/>
      <c r="N8" s="42"/>
      <c r="P8" s="18"/>
      <c r="Q8" s="18" t="s">
        <v>25</v>
      </c>
      <c r="R8" s="15"/>
      <c r="S8" s="15" t="s">
        <v>23</v>
      </c>
      <c r="T8" s="31">
        <v>-2.9260000000000002</v>
      </c>
      <c r="U8" s="15">
        <v>9.6000000000000002E-2</v>
      </c>
    </row>
    <row r="9" spans="4:24" ht="24" customHeight="1" x14ac:dyDescent="0.25">
      <c r="P9" s="18" t="s">
        <v>10</v>
      </c>
      <c r="Q9" s="18" t="s">
        <v>22</v>
      </c>
      <c r="R9" s="15"/>
      <c r="S9" s="15"/>
      <c r="T9" s="15" t="s">
        <v>23</v>
      </c>
      <c r="U9" s="17" t="s">
        <v>27</v>
      </c>
    </row>
    <row r="10" spans="4:24" x14ac:dyDescent="0.25">
      <c r="H10" s="21"/>
      <c r="I10" s="22"/>
      <c r="P10" s="18"/>
      <c r="Q10" s="18" t="s">
        <v>25</v>
      </c>
      <c r="R10" s="15"/>
      <c r="S10" s="15"/>
      <c r="T10" s="15" t="s">
        <v>23</v>
      </c>
      <c r="U10" s="31">
        <v>3.0230000000000001</v>
      </c>
    </row>
    <row r="11" spans="4:24" ht="24" customHeight="1" x14ac:dyDescent="0.25">
      <c r="H11" s="21"/>
      <c r="I11" s="22"/>
      <c r="P11" s="18" t="s">
        <v>11</v>
      </c>
      <c r="Q11" s="18" t="s">
        <v>22</v>
      </c>
      <c r="R11" s="15"/>
      <c r="S11" s="15"/>
      <c r="T11" s="15"/>
      <c r="U11" s="15" t="s">
        <v>23</v>
      </c>
    </row>
    <row r="12" spans="4:24" x14ac:dyDescent="0.25">
      <c r="H12" s="21"/>
      <c r="I12" s="22"/>
      <c r="P12" s="18"/>
      <c r="Q12" s="18" t="s">
        <v>25</v>
      </c>
      <c r="R12" s="15"/>
      <c r="S12" s="15"/>
      <c r="T12" s="15"/>
      <c r="U12" s="15" t="s">
        <v>23</v>
      </c>
    </row>
    <row r="13" spans="4:24" x14ac:dyDescent="0.25">
      <c r="H13" s="21"/>
      <c r="I13" s="22"/>
      <c r="P13" s="33" t="s">
        <v>24</v>
      </c>
      <c r="Q13" s="34"/>
      <c r="R13" s="34"/>
      <c r="S13" s="34"/>
      <c r="T13" s="34"/>
      <c r="U13" s="35"/>
    </row>
    <row r="14" spans="4:24" x14ac:dyDescent="0.25">
      <c r="H14" s="21"/>
      <c r="I14" s="22"/>
    </row>
    <row r="15" spans="4:24" x14ac:dyDescent="0.25">
      <c r="H15" s="21"/>
      <c r="I15" s="22"/>
    </row>
    <row r="16" spans="4:24" ht="24" customHeight="1" x14ac:dyDescent="0.25">
      <c r="H16" s="21"/>
      <c r="I16" s="22"/>
      <c r="S16" s="28"/>
      <c r="T16" s="29"/>
      <c r="U16" s="14"/>
      <c r="V16" s="14"/>
      <c r="W16" s="14"/>
      <c r="X16" s="14"/>
    </row>
    <row r="17" spans="8:24" ht="24" customHeight="1" x14ac:dyDescent="0.25">
      <c r="H17" s="21"/>
      <c r="I17" s="22"/>
    </row>
    <row r="18" spans="8:24" x14ac:dyDescent="0.25">
      <c r="H18" s="21"/>
      <c r="I18" s="22"/>
    </row>
    <row r="19" spans="8:24" x14ac:dyDescent="0.25">
      <c r="H19" s="21"/>
      <c r="I19" s="22"/>
      <c r="S19" s="13"/>
      <c r="T19" s="13"/>
      <c r="U19" s="14"/>
      <c r="V19" s="14"/>
      <c r="W19" s="14"/>
      <c r="X19" s="14"/>
    </row>
    <row r="20" spans="8:24" ht="12.75" customHeight="1" x14ac:dyDescent="0.25">
      <c r="H20" s="21"/>
      <c r="I20" s="22"/>
      <c r="S20" s="13"/>
    </row>
    <row r="21" spans="8:24" x14ac:dyDescent="0.25">
      <c r="H21" s="21"/>
      <c r="I21" s="22"/>
      <c r="T21" s="27"/>
      <c r="U21" s="27"/>
      <c r="V21" s="27"/>
      <c r="W21" s="27"/>
      <c r="X21" s="27"/>
    </row>
    <row r="23" spans="8:24" x14ac:dyDescent="0.25">
      <c r="S23" s="32"/>
      <c r="T23" s="32"/>
      <c r="U23" s="32"/>
      <c r="V23" s="32"/>
      <c r="W23" s="32"/>
      <c r="X23" s="32"/>
    </row>
    <row r="24" spans="8:24" ht="15" x14ac:dyDescent="0.25">
      <c r="S24"/>
      <c r="T24"/>
      <c r="U24"/>
      <c r="V24"/>
      <c r="W24"/>
      <c r="X24"/>
    </row>
    <row r="25" spans="8:24" ht="15" x14ac:dyDescent="0.25">
      <c r="S25"/>
      <c r="T25"/>
      <c r="U25"/>
      <c r="V25"/>
      <c r="W25"/>
      <c r="X25"/>
    </row>
  </sheetData>
  <mergeCells count="5">
    <mergeCell ref="S23:X23"/>
    <mergeCell ref="P13:U13"/>
    <mergeCell ref="D3:F3"/>
    <mergeCell ref="M6:N8"/>
    <mergeCell ref="H3:L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EE3EE-22E9-F841-B931-28A8C4234E53}">
  <dimension ref="A1:C20"/>
  <sheetViews>
    <sheetView zoomScaleNormal="100" zoomScaleSheetLayoutView="100" workbookViewId="0">
      <selection activeCell="C3" sqref="C3:C14"/>
    </sheetView>
  </sheetViews>
  <sheetFormatPr baseColWidth="10" defaultColWidth="9.140625" defaultRowHeight="15" x14ac:dyDescent="0.25"/>
  <cols>
    <col min="1" max="1" width="17.28515625" customWidth="1"/>
    <col min="2" max="2" width="18.140625" customWidth="1"/>
    <col min="3" max="3" width="17.28515625" customWidth="1"/>
  </cols>
  <sheetData>
    <row r="1" spans="1:3" ht="19.5" thickBot="1" x14ac:dyDescent="0.3">
      <c r="A1" s="43" t="s">
        <v>0</v>
      </c>
      <c r="B1" s="44"/>
      <c r="C1" s="45"/>
    </row>
    <row r="2" spans="1:3" x14ac:dyDescent="0.25">
      <c r="A2" s="2"/>
      <c r="B2" s="3" t="s">
        <v>1</v>
      </c>
      <c r="C2" s="4" t="s">
        <v>2</v>
      </c>
    </row>
    <row r="3" spans="1:3" x14ac:dyDescent="0.25">
      <c r="A3" s="2">
        <v>1</v>
      </c>
      <c r="B3" s="1">
        <v>0.5</v>
      </c>
      <c r="C3" s="9">
        <v>724.14795000000004</v>
      </c>
    </row>
    <row r="4" spans="1:3" x14ac:dyDescent="0.25">
      <c r="A4" s="2">
        <v>2</v>
      </c>
      <c r="B4" s="1">
        <v>0.5</v>
      </c>
      <c r="C4" s="8">
        <v>528.73004000000003</v>
      </c>
    </row>
    <row r="5" spans="1:3" x14ac:dyDescent="0.25">
      <c r="A5" s="2">
        <v>3</v>
      </c>
      <c r="B5" s="1">
        <v>0.5</v>
      </c>
      <c r="C5" s="8">
        <v>558.74608999999998</v>
      </c>
    </row>
    <row r="6" spans="1:3" x14ac:dyDescent="0.25">
      <c r="A6" s="2">
        <v>4</v>
      </c>
      <c r="B6" s="1">
        <v>0.5</v>
      </c>
      <c r="C6" s="8">
        <v>702.30524000000003</v>
      </c>
    </row>
    <row r="7" spans="1:3" x14ac:dyDescent="0.25">
      <c r="A7" s="2">
        <v>5</v>
      </c>
      <c r="B7" s="1">
        <v>0.5</v>
      </c>
      <c r="C7" s="8">
        <v>757.09447999999998</v>
      </c>
    </row>
    <row r="8" spans="1:3" x14ac:dyDescent="0.25">
      <c r="A8" s="2">
        <v>6</v>
      </c>
      <c r="B8" s="1">
        <v>0.5</v>
      </c>
      <c r="C8" s="8">
        <v>869.44768999999997</v>
      </c>
    </row>
    <row r="9" spans="1:3" x14ac:dyDescent="0.25">
      <c r="A9" s="2">
        <v>7</v>
      </c>
      <c r="B9" s="1">
        <v>0.5</v>
      </c>
      <c r="C9" s="8">
        <v>642.09691999999995</v>
      </c>
    </row>
    <row r="10" spans="1:3" x14ac:dyDescent="0.25">
      <c r="A10" s="2">
        <v>8</v>
      </c>
      <c r="B10" s="1">
        <v>0.5</v>
      </c>
      <c r="C10" s="8">
        <v>795.23328000000004</v>
      </c>
    </row>
    <row r="11" spans="1:3" x14ac:dyDescent="0.25">
      <c r="A11" s="2">
        <v>9</v>
      </c>
      <c r="B11" s="1">
        <v>0.5</v>
      </c>
      <c r="C11" s="8">
        <v>722.18755999999996</v>
      </c>
    </row>
    <row r="12" spans="1:3" x14ac:dyDescent="0.25">
      <c r="A12" s="2">
        <v>10</v>
      </c>
      <c r="B12" s="1">
        <v>0.5</v>
      </c>
      <c r="C12" s="8">
        <v>734.81879000000004</v>
      </c>
    </row>
    <row r="13" spans="1:3" x14ac:dyDescent="0.25">
      <c r="A13" s="2">
        <v>11</v>
      </c>
      <c r="B13" s="1">
        <v>0.5</v>
      </c>
      <c r="C13" s="8">
        <v>545.64269999999999</v>
      </c>
    </row>
    <row r="14" spans="1:3" x14ac:dyDescent="0.25">
      <c r="A14" s="2">
        <v>12</v>
      </c>
      <c r="B14" s="1">
        <v>0.5</v>
      </c>
      <c r="C14" s="8">
        <v>893.32721000000004</v>
      </c>
    </row>
    <row r="15" spans="1:3" x14ac:dyDescent="0.25">
      <c r="A15" s="2" t="s">
        <v>3</v>
      </c>
      <c r="B15" s="1">
        <v>0.5</v>
      </c>
      <c r="C15" s="11">
        <f>AVERAGE(C3:C14)</f>
        <v>706.14816250000013</v>
      </c>
    </row>
    <row r="16" spans="1:3" x14ac:dyDescent="0.25">
      <c r="A16" s="2" t="s">
        <v>4</v>
      </c>
      <c r="B16" s="1">
        <v>0.5</v>
      </c>
      <c r="C16" s="10">
        <v>723.16776000000004</v>
      </c>
    </row>
    <row r="17" spans="1:3" x14ac:dyDescent="0.25">
      <c r="A17" s="2" t="s">
        <v>5</v>
      </c>
      <c r="B17" s="1">
        <v>0.5</v>
      </c>
      <c r="C17" s="10">
        <v>893.32721000000004</v>
      </c>
    </row>
    <row r="18" spans="1:3" x14ac:dyDescent="0.25">
      <c r="A18" s="2" t="s">
        <v>6</v>
      </c>
      <c r="B18" s="1">
        <v>0.5</v>
      </c>
      <c r="C18" s="10">
        <v>528.73004000000003</v>
      </c>
    </row>
    <row r="19" spans="1:3" x14ac:dyDescent="0.25">
      <c r="A19" s="2" t="s">
        <v>7</v>
      </c>
      <c r="B19" s="1"/>
      <c r="C19" s="1">
        <f>_xlfn.STDEV.S(C3:C14)</f>
        <v>119.36253821300923</v>
      </c>
    </row>
    <row r="20" spans="1:3" ht="15.75" thickBot="1" x14ac:dyDescent="0.3">
      <c r="A20" s="5" t="s">
        <v>8</v>
      </c>
      <c r="B20" s="6"/>
      <c r="C20" s="7">
        <v>16.90333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workbookViewId="0">
      <selection sqref="A1:C1"/>
    </sheetView>
  </sheetViews>
  <sheetFormatPr baseColWidth="10" defaultColWidth="9.140625" defaultRowHeight="15" x14ac:dyDescent="0.25"/>
  <cols>
    <col min="1" max="1" width="22.7109375" style="1" bestFit="1" customWidth="1"/>
    <col min="2" max="2" width="19.5703125" style="1" bestFit="1" customWidth="1"/>
    <col min="3" max="3" width="16.85546875" style="1" bestFit="1" customWidth="1"/>
    <col min="4" max="4" width="22" style="1" customWidth="1"/>
    <col min="5" max="5" width="19.5703125" style="1" bestFit="1" customWidth="1"/>
    <col min="6" max="6" width="17" style="1" customWidth="1"/>
    <col min="7" max="7" width="22" style="1" customWidth="1"/>
    <col min="8" max="8" width="19.5703125" style="1" bestFit="1" customWidth="1"/>
    <col min="9" max="9" width="17" style="1" bestFit="1" customWidth="1"/>
    <col min="10" max="10" width="22.85546875" style="1" customWidth="1"/>
    <col min="11" max="11" width="19.28515625" style="1" customWidth="1"/>
    <col min="12" max="12" width="17.85546875" style="1" customWidth="1"/>
    <col min="13" max="16384" width="9.140625" style="1"/>
  </cols>
  <sheetData>
    <row r="1" spans="1:3" ht="19.5" thickBot="1" x14ac:dyDescent="0.3">
      <c r="A1" s="43" t="s">
        <v>9</v>
      </c>
      <c r="B1" s="44"/>
      <c r="C1" s="45"/>
    </row>
    <row r="2" spans="1:3" x14ac:dyDescent="0.25">
      <c r="A2" s="2"/>
      <c r="B2" s="3" t="s">
        <v>1</v>
      </c>
      <c r="C2" s="4" t="s">
        <v>2</v>
      </c>
    </row>
    <row r="3" spans="1:3" x14ac:dyDescent="0.25">
      <c r="A3" s="2">
        <v>1</v>
      </c>
      <c r="B3" s="1">
        <v>0.5</v>
      </c>
      <c r="C3" s="10">
        <v>513.90826000000004</v>
      </c>
    </row>
    <row r="4" spans="1:3" x14ac:dyDescent="0.25">
      <c r="A4" s="2">
        <v>2</v>
      </c>
      <c r="B4" s="1">
        <v>0.5</v>
      </c>
      <c r="C4" s="10">
        <v>738.32050000000004</v>
      </c>
    </row>
    <row r="5" spans="1:3" x14ac:dyDescent="0.25">
      <c r="A5" s="2">
        <v>3</v>
      </c>
      <c r="B5" s="1">
        <v>0.5</v>
      </c>
      <c r="C5" s="10">
        <v>507.07790999999997</v>
      </c>
    </row>
    <row r="6" spans="1:3" x14ac:dyDescent="0.25">
      <c r="A6" s="2">
        <v>4</v>
      </c>
      <c r="B6" s="1">
        <v>0.5</v>
      </c>
      <c r="C6" s="10">
        <v>569.33771000000002</v>
      </c>
    </row>
    <row r="7" spans="1:3" x14ac:dyDescent="0.25">
      <c r="A7" s="2">
        <v>5</v>
      </c>
      <c r="B7" s="1">
        <v>0.5</v>
      </c>
      <c r="C7" s="10">
        <v>693.63409000000001</v>
      </c>
    </row>
    <row r="8" spans="1:3" x14ac:dyDescent="0.25">
      <c r="A8" s="2">
        <v>6</v>
      </c>
      <c r="B8" s="1">
        <v>0.5</v>
      </c>
      <c r="C8" s="10">
        <v>788.42840999999999</v>
      </c>
    </row>
    <row r="9" spans="1:3" x14ac:dyDescent="0.25">
      <c r="A9" s="2">
        <v>7</v>
      </c>
      <c r="B9" s="1">
        <v>0.5</v>
      </c>
      <c r="C9" s="10">
        <v>545.24492999999995</v>
      </c>
    </row>
    <row r="10" spans="1:3" x14ac:dyDescent="0.25">
      <c r="A10" s="2">
        <v>8</v>
      </c>
      <c r="B10" s="1">
        <v>0.5</v>
      </c>
      <c r="C10" s="10">
        <v>603.28070000000002</v>
      </c>
    </row>
    <row r="11" spans="1:3" x14ac:dyDescent="0.25">
      <c r="A11" s="2">
        <v>9</v>
      </c>
      <c r="B11" s="1">
        <v>0.5</v>
      </c>
      <c r="C11" s="10">
        <v>675.72002999999995</v>
      </c>
    </row>
    <row r="12" spans="1:3" x14ac:dyDescent="0.25">
      <c r="A12" s="2">
        <v>10</v>
      </c>
      <c r="B12" s="1">
        <v>0.5</v>
      </c>
      <c r="C12" s="10">
        <v>769.22937000000002</v>
      </c>
    </row>
    <row r="13" spans="1:3" x14ac:dyDescent="0.25">
      <c r="A13" s="2">
        <v>11</v>
      </c>
      <c r="B13" s="1">
        <v>0.5</v>
      </c>
      <c r="C13" s="10">
        <v>572.47167999999999</v>
      </c>
    </row>
    <row r="14" spans="1:3" x14ac:dyDescent="0.25">
      <c r="A14" s="2">
        <v>12</v>
      </c>
      <c r="B14" s="1">
        <v>0.5</v>
      </c>
      <c r="C14" s="10">
        <v>686.46887000000004</v>
      </c>
    </row>
    <row r="15" spans="1:3" x14ac:dyDescent="0.25">
      <c r="A15" s="2" t="s">
        <v>3</v>
      </c>
      <c r="B15" s="1">
        <v>0.5</v>
      </c>
      <c r="C15" s="11">
        <f>AVERAGE(C3:C14)</f>
        <v>638.5935383333333</v>
      </c>
    </row>
    <row r="16" spans="1:3" x14ac:dyDescent="0.25">
      <c r="A16" s="2" t="s">
        <v>4</v>
      </c>
      <c r="B16" s="1">
        <v>0.5</v>
      </c>
      <c r="C16" s="10">
        <v>639.50036999999998</v>
      </c>
    </row>
    <row r="17" spans="1:3" x14ac:dyDescent="0.25">
      <c r="A17" s="2" t="s">
        <v>5</v>
      </c>
      <c r="B17" s="1">
        <v>0.5</v>
      </c>
      <c r="C17" s="10">
        <v>788.42840999999999</v>
      </c>
    </row>
    <row r="18" spans="1:3" x14ac:dyDescent="0.25">
      <c r="A18" s="2" t="s">
        <v>6</v>
      </c>
      <c r="B18" s="1">
        <v>0.5</v>
      </c>
      <c r="C18" s="10">
        <v>507.07790999999997</v>
      </c>
    </row>
    <row r="19" spans="1:3" x14ac:dyDescent="0.25">
      <c r="A19" s="2" t="s">
        <v>7</v>
      </c>
      <c r="C19" s="1">
        <f>_xlfn.STDEV.S(C3:C14)</f>
        <v>99.148085079752306</v>
      </c>
    </row>
    <row r="20" spans="1:3" ht="15.75" thickBot="1" x14ac:dyDescent="0.3">
      <c r="A20" s="5" t="s">
        <v>8</v>
      </c>
      <c r="B20" s="6"/>
      <c r="C20" s="7">
        <v>15.526009999999999</v>
      </c>
    </row>
  </sheetData>
  <mergeCells count="1">
    <mergeCell ref="A1:C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FE371-8B74-6544-AE3B-978F8D36D3CD}">
  <dimension ref="A1:C20"/>
  <sheetViews>
    <sheetView zoomScaleNormal="100" zoomScaleSheetLayoutView="100" workbookViewId="0">
      <selection sqref="A1:C1"/>
    </sheetView>
  </sheetViews>
  <sheetFormatPr baseColWidth="10" defaultColWidth="9.140625" defaultRowHeight="15" x14ac:dyDescent="0.25"/>
  <cols>
    <col min="1" max="1" width="20.7109375" customWidth="1"/>
    <col min="2" max="2" width="19" customWidth="1"/>
    <col min="3" max="3" width="17.28515625" customWidth="1"/>
  </cols>
  <sheetData>
    <row r="1" spans="1:3" ht="19.5" thickBot="1" x14ac:dyDescent="0.3">
      <c r="A1" s="43" t="s">
        <v>10</v>
      </c>
      <c r="B1" s="44"/>
      <c r="C1" s="45"/>
    </row>
    <row r="2" spans="1:3" x14ac:dyDescent="0.25">
      <c r="A2" s="2"/>
      <c r="B2" s="3" t="s">
        <v>1</v>
      </c>
      <c r="C2" s="4" t="s">
        <v>2</v>
      </c>
    </row>
    <row r="3" spans="1:3" x14ac:dyDescent="0.25">
      <c r="A3" s="2">
        <v>1</v>
      </c>
      <c r="B3" s="1">
        <v>0.5</v>
      </c>
      <c r="C3" s="10">
        <v>1046.1666299999999</v>
      </c>
    </row>
    <row r="4" spans="1:3" x14ac:dyDescent="0.25">
      <c r="A4" s="2">
        <v>2</v>
      </c>
      <c r="B4" s="1">
        <v>0.5</v>
      </c>
      <c r="C4" s="10">
        <v>846.41809000000001</v>
      </c>
    </row>
    <row r="5" spans="1:3" x14ac:dyDescent="0.25">
      <c r="A5" s="2">
        <v>3</v>
      </c>
      <c r="B5" s="1">
        <v>0.5</v>
      </c>
      <c r="C5" s="10">
        <v>972.93475000000001</v>
      </c>
    </row>
    <row r="6" spans="1:3" x14ac:dyDescent="0.25">
      <c r="A6" s="2">
        <v>4</v>
      </c>
      <c r="B6" s="1">
        <v>0.5</v>
      </c>
      <c r="C6" s="10">
        <v>756.48766999999998</v>
      </c>
    </row>
    <row r="7" spans="1:3" x14ac:dyDescent="0.25">
      <c r="A7" s="2">
        <v>5</v>
      </c>
      <c r="B7" s="1">
        <v>0.5</v>
      </c>
      <c r="C7" s="10">
        <v>636.96307000000002</v>
      </c>
    </row>
    <row r="8" spans="1:3" x14ac:dyDescent="0.25">
      <c r="A8" s="2">
        <v>6</v>
      </c>
      <c r="B8" s="1">
        <v>0.5</v>
      </c>
      <c r="C8" s="10">
        <v>760.28156000000001</v>
      </c>
    </row>
    <row r="9" spans="1:3" x14ac:dyDescent="0.25">
      <c r="A9" s="2">
        <v>7</v>
      </c>
      <c r="B9" s="1">
        <v>0.5</v>
      </c>
      <c r="C9" s="10">
        <v>653.63391000000001</v>
      </c>
    </row>
    <row r="10" spans="1:3" x14ac:dyDescent="0.25">
      <c r="A10" s="2">
        <v>8</v>
      </c>
      <c r="B10" s="1">
        <v>0.5</v>
      </c>
      <c r="C10" s="10">
        <v>783.88640999999996</v>
      </c>
    </row>
    <row r="11" spans="1:3" x14ac:dyDescent="0.25">
      <c r="A11" s="2">
        <v>9</v>
      </c>
      <c r="B11" s="1">
        <v>0.5</v>
      </c>
      <c r="C11" s="10">
        <v>586.66785000000004</v>
      </c>
    </row>
    <row r="12" spans="1:3" x14ac:dyDescent="0.25">
      <c r="A12" s="2">
        <v>10</v>
      </c>
      <c r="B12" s="1">
        <v>0.5</v>
      </c>
      <c r="C12" s="10">
        <v>779.39531999999997</v>
      </c>
    </row>
    <row r="13" spans="1:3" x14ac:dyDescent="0.25">
      <c r="A13" s="2">
        <v>11</v>
      </c>
      <c r="B13" s="1">
        <v>0.5</v>
      </c>
      <c r="C13" s="10">
        <v>640.70959000000005</v>
      </c>
    </row>
    <row r="14" spans="1:3" x14ac:dyDescent="0.25">
      <c r="A14" s="2">
        <v>12</v>
      </c>
      <c r="B14" s="1">
        <v>0.5</v>
      </c>
      <c r="C14" s="10">
        <v>1077.7222899999999</v>
      </c>
    </row>
    <row r="15" spans="1:3" x14ac:dyDescent="0.25">
      <c r="A15" s="2" t="s">
        <v>3</v>
      </c>
      <c r="B15" s="1">
        <v>0.5</v>
      </c>
      <c r="C15" s="11">
        <f>AVERAGE(C3:C14)</f>
        <v>795.10559499999988</v>
      </c>
    </row>
    <row r="16" spans="1:3" x14ac:dyDescent="0.25">
      <c r="A16" s="2" t="s">
        <v>4</v>
      </c>
      <c r="B16" s="1">
        <v>0.5</v>
      </c>
      <c r="C16" s="10">
        <v>76983844</v>
      </c>
    </row>
    <row r="17" spans="1:3" x14ac:dyDescent="0.25">
      <c r="A17" s="2" t="s">
        <v>5</v>
      </c>
      <c r="B17" s="1">
        <v>0.5</v>
      </c>
      <c r="C17" s="10">
        <v>1077.7222899999999</v>
      </c>
    </row>
    <row r="18" spans="1:3" x14ac:dyDescent="0.25">
      <c r="A18" s="2" t="s">
        <v>6</v>
      </c>
      <c r="B18" s="1">
        <v>0.5</v>
      </c>
      <c r="C18" s="10">
        <v>586.66785000000004</v>
      </c>
    </row>
    <row r="19" spans="1:3" x14ac:dyDescent="0.25">
      <c r="A19" s="2" t="s">
        <v>7</v>
      </c>
      <c r="B19" s="1"/>
      <c r="C19" s="1">
        <f>_xlfn.STDEV.S(C3:C14)</f>
        <v>163.07958912125284</v>
      </c>
    </row>
    <row r="20" spans="1:3" ht="15.75" thickBot="1" x14ac:dyDescent="0.3">
      <c r="A20" s="5" t="s">
        <v>8</v>
      </c>
      <c r="B20" s="6"/>
      <c r="C20" s="7">
        <v>20.510429999999999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5E9CE-CC8B-3B49-942C-A69CBEA4F9E1}">
  <dimension ref="A1:C20"/>
  <sheetViews>
    <sheetView zoomScaleNormal="100" zoomScaleSheetLayoutView="100" workbookViewId="0">
      <selection activeCell="F18" sqref="F18"/>
    </sheetView>
  </sheetViews>
  <sheetFormatPr baseColWidth="10" defaultColWidth="9.140625" defaultRowHeight="15" x14ac:dyDescent="0.25"/>
  <cols>
    <col min="1" max="1" width="19" customWidth="1"/>
    <col min="2" max="2" width="20.28515625" customWidth="1"/>
    <col min="3" max="3" width="15.85546875" customWidth="1"/>
  </cols>
  <sheetData>
    <row r="1" spans="1:3" ht="19.5" thickBot="1" x14ac:dyDescent="0.3">
      <c r="A1" s="43" t="s">
        <v>11</v>
      </c>
      <c r="B1" s="44"/>
      <c r="C1" s="45"/>
    </row>
    <row r="2" spans="1:3" x14ac:dyDescent="0.25">
      <c r="A2" s="2"/>
      <c r="B2" s="3" t="s">
        <v>1</v>
      </c>
      <c r="C2" s="4" t="s">
        <v>2</v>
      </c>
    </row>
    <row r="3" spans="1:3" x14ac:dyDescent="0.25">
      <c r="A3" s="2">
        <v>1</v>
      </c>
      <c r="B3" s="1">
        <v>0.5</v>
      </c>
      <c r="C3" s="10">
        <v>480.61783000000003</v>
      </c>
    </row>
    <row r="4" spans="1:3" x14ac:dyDescent="0.25">
      <c r="A4" s="2">
        <v>2</v>
      </c>
      <c r="B4" s="1">
        <v>0.5</v>
      </c>
      <c r="C4" s="10">
        <v>719.14954</v>
      </c>
    </row>
    <row r="5" spans="1:3" x14ac:dyDescent="0.25">
      <c r="A5" s="2">
        <v>3</v>
      </c>
      <c r="B5" s="1">
        <v>0.5</v>
      </c>
      <c r="C5" s="10">
        <v>503.20251000000002</v>
      </c>
    </row>
    <row r="6" spans="1:3" x14ac:dyDescent="0.25">
      <c r="A6" s="2">
        <v>4</v>
      </c>
      <c r="B6" s="1">
        <v>0.5</v>
      </c>
      <c r="C6" s="10">
        <v>494.62952000000001</v>
      </c>
    </row>
    <row r="7" spans="1:3" x14ac:dyDescent="0.25">
      <c r="A7" s="2">
        <v>5</v>
      </c>
      <c r="B7" s="1">
        <v>0.5</v>
      </c>
      <c r="C7" s="10">
        <v>641.89239999999995</v>
      </c>
    </row>
    <row r="8" spans="1:3" x14ac:dyDescent="0.25">
      <c r="A8" s="2">
        <v>6</v>
      </c>
      <c r="B8" s="1">
        <v>0.5</v>
      </c>
      <c r="C8" s="10">
        <v>638.13782000000003</v>
      </c>
    </row>
    <row r="9" spans="1:3" x14ac:dyDescent="0.25">
      <c r="A9" s="2">
        <v>7</v>
      </c>
      <c r="B9" s="1">
        <v>0.5</v>
      </c>
      <c r="C9" s="10">
        <v>772.96465999999998</v>
      </c>
    </row>
    <row r="10" spans="1:3" x14ac:dyDescent="0.25">
      <c r="A10" s="2">
        <v>8</v>
      </c>
      <c r="B10" s="1">
        <v>0.5</v>
      </c>
      <c r="C10" s="10">
        <v>728.02562999999998</v>
      </c>
    </row>
    <row r="11" spans="1:3" x14ac:dyDescent="0.25">
      <c r="A11" s="2">
        <v>9</v>
      </c>
      <c r="B11" s="1">
        <v>0.5</v>
      </c>
      <c r="C11" s="10">
        <v>893.76293999999996</v>
      </c>
    </row>
    <row r="12" spans="1:3" x14ac:dyDescent="0.25">
      <c r="A12" s="2">
        <v>10</v>
      </c>
      <c r="B12" s="1">
        <v>0.5</v>
      </c>
      <c r="C12" s="10">
        <v>532.25751000000002</v>
      </c>
    </row>
    <row r="13" spans="1:3" x14ac:dyDescent="0.25">
      <c r="A13" s="2">
        <v>11</v>
      </c>
      <c r="B13" s="1">
        <v>0.5</v>
      </c>
      <c r="C13" s="10">
        <v>703.14464999999996</v>
      </c>
    </row>
    <row r="14" spans="1:3" x14ac:dyDescent="0.25">
      <c r="A14" s="2">
        <v>12</v>
      </c>
      <c r="B14" s="1">
        <v>0.5</v>
      </c>
      <c r="C14" s="10">
        <v>493.44803000000002</v>
      </c>
    </row>
    <row r="15" spans="1:3" x14ac:dyDescent="0.25">
      <c r="A15" s="2" t="s">
        <v>3</v>
      </c>
      <c r="B15" s="1">
        <v>0.5</v>
      </c>
      <c r="C15" s="11">
        <f>AVERAGE(C3:C14)</f>
        <v>633.4360866666666</v>
      </c>
    </row>
    <row r="16" spans="1:3" x14ac:dyDescent="0.25">
      <c r="A16" s="2" t="s">
        <v>4</v>
      </c>
      <c r="B16" s="1">
        <v>0.5</v>
      </c>
      <c r="C16" s="10">
        <v>640.01511000000005</v>
      </c>
    </row>
    <row r="17" spans="1:3" x14ac:dyDescent="0.25">
      <c r="A17" s="2" t="s">
        <v>5</v>
      </c>
      <c r="B17" s="1">
        <v>0.5</v>
      </c>
      <c r="C17" s="10">
        <v>893.76293999999996</v>
      </c>
    </row>
    <row r="18" spans="1:3" x14ac:dyDescent="0.25">
      <c r="A18" s="2" t="s">
        <v>6</v>
      </c>
      <c r="B18" s="1">
        <v>0.5</v>
      </c>
      <c r="C18" s="10">
        <v>480.61783000000003</v>
      </c>
    </row>
    <row r="19" spans="1:3" x14ac:dyDescent="0.25">
      <c r="A19" s="2" t="s">
        <v>7</v>
      </c>
      <c r="B19" s="1"/>
      <c r="C19" s="1">
        <f>_xlfn.STDEV.S(C3:C14)</f>
        <v>134.13032938294606</v>
      </c>
    </row>
    <row r="20" spans="1:3" ht="15.75" thickBot="1" x14ac:dyDescent="0.3">
      <c r="A20" s="5" t="s">
        <v>8</v>
      </c>
      <c r="B20" s="6"/>
      <c r="C20" s="7">
        <v>21.175039999999999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Sheet1</vt:lpstr>
      <vt:lpstr>Sheet2</vt:lpstr>
      <vt:lpstr>BULK 1mm</vt:lpstr>
      <vt:lpstr>Bulk 2mm</vt:lpstr>
      <vt:lpstr>Ever X 1mm</vt:lpstr>
      <vt:lpstr>Ever X 2mm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Maira Alejandra Ovalle Rojas</cp:lastModifiedBy>
  <cp:revision/>
  <dcterms:created xsi:type="dcterms:W3CDTF">2025-10-09T16:16:41Z</dcterms:created>
  <dcterms:modified xsi:type="dcterms:W3CDTF">2025-12-17T15:37:44Z</dcterms:modified>
  <cp:category/>
  <cp:contentStatus/>
</cp:coreProperties>
</file>