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ndre\Desktop\CD Acido hialuronico\"/>
    </mc:Choice>
  </mc:AlternateContent>
  <xr:revisionPtr revIDLastSave="0" documentId="8_{C2FE84BA-FBC5-47BB-93D8-0E1339259F5C}" xr6:coauthVersionLast="40" xr6:coauthVersionMax="40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85" i="1" l="1"/>
  <c r="U405" i="1"/>
</calcChain>
</file>

<file path=xl/sharedStrings.xml><?xml version="1.0" encoding="utf-8"?>
<sst xmlns="http://schemas.openxmlformats.org/spreadsheetml/2006/main" count="963" uniqueCount="202">
  <si>
    <t>No.</t>
  </si>
  <si>
    <t>IDENTIFICACIÓN</t>
  </si>
  <si>
    <t>INICIAL M0 (mm)</t>
  </si>
  <si>
    <t>INICIAL M1 (mm)</t>
  </si>
  <si>
    <t>INICIAL M2 (mm)</t>
  </si>
  <si>
    <t>INICIAL M3 (mm)</t>
  </si>
  <si>
    <t>INICIAL M4 (mm)</t>
  </si>
  <si>
    <t>P1-LR-34/33</t>
  </si>
  <si>
    <t>P2-LR-33/32</t>
  </si>
  <si>
    <t>P3-LR-32/31</t>
  </si>
  <si>
    <t>P4-LR-31/41</t>
  </si>
  <si>
    <t>P5-LR-41/42</t>
  </si>
  <si>
    <t>P6-LR-42/43</t>
  </si>
  <si>
    <t>P7-LR-43/44</t>
  </si>
  <si>
    <t xml:space="preserve">pcete </t>
  </si>
  <si>
    <t>ROMERO</t>
  </si>
  <si>
    <t>P8-JC-13/12</t>
  </si>
  <si>
    <t>P9-JC-12/11</t>
  </si>
  <si>
    <t>P10-JC-11/21</t>
  </si>
  <si>
    <t>P11-JC-21/22</t>
  </si>
  <si>
    <t>P12-JC-33/32</t>
  </si>
  <si>
    <t>P13-JC-32/31</t>
  </si>
  <si>
    <t>P14-JC-31/41</t>
  </si>
  <si>
    <t>P15-JC-41/42</t>
  </si>
  <si>
    <t>P16-JC-42/43</t>
  </si>
  <si>
    <t>CUELLAR</t>
  </si>
  <si>
    <t>P24-DC-41/42</t>
  </si>
  <si>
    <t>P23-DC-31/41</t>
  </si>
  <si>
    <t>P22-DC-32/31</t>
  </si>
  <si>
    <t>CARRANZA</t>
  </si>
  <si>
    <t>P17-AA-13/12</t>
  </si>
  <si>
    <t>P18-AA-12/11</t>
  </si>
  <si>
    <t>P19-AA-11/21</t>
  </si>
  <si>
    <t>P20-AA-21/22</t>
  </si>
  <si>
    <t>P21-AA-22/23</t>
  </si>
  <si>
    <t>ATEHORTUA</t>
  </si>
  <si>
    <t>ANOVA: Single Factor</t>
  </si>
  <si>
    <t>DESCRIPTION</t>
  </si>
  <si>
    <t>Alpha</t>
  </si>
  <si>
    <t>Group</t>
  </si>
  <si>
    <t>Count</t>
  </si>
  <si>
    <t>Sum</t>
  </si>
  <si>
    <t>Mean</t>
  </si>
  <si>
    <t>Variance</t>
  </si>
  <si>
    <t>SS</t>
  </si>
  <si>
    <t>Std Err</t>
  </si>
  <si>
    <t>Lower</t>
  </si>
  <si>
    <t>Upper</t>
  </si>
  <si>
    <t>ANOVA</t>
  </si>
  <si>
    <t>Sources</t>
  </si>
  <si>
    <t>df</t>
  </si>
  <si>
    <t>MS</t>
  </si>
  <si>
    <t>F</t>
  </si>
  <si>
    <t>P value</t>
  </si>
  <si>
    <t>F crit</t>
  </si>
  <si>
    <t>RMSSE</t>
  </si>
  <si>
    <t>Omega Sq</t>
  </si>
  <si>
    <t>Between Groups</t>
  </si>
  <si>
    <t>Within Groups</t>
  </si>
  <si>
    <t>Total</t>
  </si>
  <si>
    <t>Descriptive Statistics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</si>
  <si>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</si>
  <si>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</si>
  <si>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</si>
  <si>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</si>
  <si>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</si>
  <si>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</si>
  <si>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</si>
  <si>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</si>
  <si>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Maximum</t>
  </si>
  <si>
    <t>Minimum</t>
  </si>
  <si>
    <t>Geometric Mean</t>
  </si>
  <si>
    <t>Harmonic Mean</t>
  </si>
  <si>
    <t>AAD</t>
  </si>
  <si>
    <t>MAD</t>
  </si>
  <si>
    <t>IQR</t>
  </si>
  <si>
    <t>Multiplier</t>
  </si>
  <si>
    <t>Grand Min</t>
  </si>
  <si>
    <t>Outliers</t>
  </si>
  <si>
    <t>Min</t>
  </si>
  <si>
    <t>Q1</t>
  </si>
  <si>
    <t>Q3</t>
  </si>
  <si>
    <t>Max</t>
  </si>
  <si>
    <t>Q1-Min</t>
  </si>
  <si>
    <t>Med-Q1</t>
  </si>
  <si>
    <t>Q3-Med</t>
  </si>
  <si>
    <t>Max-Q3</t>
  </si>
  <si>
    <t>Shapiro-Wilk Test</t>
  </si>
  <si>
    <t>W-stat</t>
  </si>
  <si>
    <t>p-value</t>
  </si>
  <si>
    <t>alpha</t>
  </si>
  <si>
    <t>normal</t>
  </si>
  <si>
    <t>d'Agostino-Pearson</t>
  </si>
  <si>
    <t>DA-stat</t>
  </si>
  <si>
    <t>Grubbs/ESD Test</t>
  </si>
  <si>
    <t>TUKEY HSD/KRAMER</t>
  </si>
  <si>
    <t>group</t>
  </si>
  <si>
    <t>mean</t>
  </si>
  <si>
    <t>n</t>
  </si>
  <si>
    <t>ss</t>
  </si>
  <si>
    <t>q-crit</t>
  </si>
  <si>
    <t>Q TEST</t>
  </si>
  <si>
    <t>group 1</t>
  </si>
  <si>
    <t>group 2</t>
  </si>
  <si>
    <t>std err</t>
  </si>
  <si>
    <t>q-stat</t>
  </si>
  <si>
    <t>lower</t>
  </si>
  <si>
    <t>upper</t>
  </si>
  <si>
    <t>mean-crit</t>
  </si>
  <si>
    <t>Cohen d</t>
  </si>
  <si>
    <t>SEXO</t>
  </si>
  <si>
    <t>EDAD</t>
  </si>
  <si>
    <t>Distnacia de Cohen</t>
  </si>
  <si>
    <t>d</t>
  </si>
  <si>
    <t>k</t>
  </si>
  <si>
    <t>Confianza</t>
  </si>
  <si>
    <t>Potencia</t>
  </si>
  <si>
    <t>Por Grupo</t>
  </si>
  <si>
    <t>Difrenaci entre media 2 y 4 de pplioto</t>
  </si>
  <si>
    <t>f</t>
  </si>
  <si>
    <t>m</t>
  </si>
  <si>
    <t>NARANJO</t>
  </si>
  <si>
    <t>HERRERA+</t>
  </si>
  <si>
    <t>MORENO</t>
  </si>
  <si>
    <t>PANTOJA</t>
  </si>
  <si>
    <t>RODRIGUEZ</t>
  </si>
  <si>
    <t>INFERIOR</t>
  </si>
  <si>
    <t>SUPERIOR</t>
  </si>
  <si>
    <t>PERIODO</t>
  </si>
  <si>
    <t>M0</t>
  </si>
  <si>
    <t>M1</t>
  </si>
  <si>
    <t>M2</t>
  </si>
  <si>
    <t>M3</t>
  </si>
  <si>
    <t>M4</t>
  </si>
  <si>
    <t>mm</t>
  </si>
  <si>
    <t>maxilior</t>
  </si>
  <si>
    <t>COUNT</t>
  </si>
  <si>
    <t>MEAN</t>
  </si>
  <si>
    <t>VARIANCE</t>
  </si>
  <si>
    <t>Two Factor Anova</t>
  </si>
  <si>
    <t>sig</t>
  </si>
  <si>
    <t>Rows</t>
  </si>
  <si>
    <t>Columns</t>
  </si>
  <si>
    <t>Inter</t>
  </si>
  <si>
    <t>Within</t>
  </si>
  <si>
    <t>Input in Excel Anova format</t>
  </si>
  <si>
    <t>TUKEY HSD; ROW EFFECT</t>
  </si>
  <si>
    <t>size</t>
  </si>
  <si>
    <t>TUKEY HSD; COLUMN EFFECT</t>
  </si>
  <si>
    <t>CONTRAST</t>
  </si>
  <si>
    <t>TUKEY HSD: INTERACTION</t>
  </si>
  <si>
    <t>row</t>
  </si>
  <si>
    <t>column</t>
  </si>
  <si>
    <t>adj k</t>
  </si>
  <si>
    <t>preuba piloto</t>
  </si>
  <si>
    <t>mdicio1</t>
  </si>
  <si>
    <t>medicion2</t>
  </si>
  <si>
    <t>operador1</t>
  </si>
  <si>
    <t>operador2</t>
  </si>
  <si>
    <t>operador3</t>
  </si>
  <si>
    <t>Bland-Altman</t>
  </si>
  <si>
    <t>mean diff</t>
  </si>
  <si>
    <t>lower limit</t>
  </si>
  <si>
    <t>upper limit</t>
  </si>
  <si>
    <t>stdev diff</t>
  </si>
  <si>
    <t>sample size</t>
  </si>
  <si>
    <t>value</t>
  </si>
  <si>
    <t>s.e.</t>
  </si>
  <si>
    <t>ESTANDARIZACIÓN DEL OPERADOR</t>
  </si>
  <si>
    <t xml:space="preserve">PRUEBA </t>
  </si>
  <si>
    <t>OBJETIVO</t>
  </si>
  <si>
    <t>ANALSIIS EXPLORATORIO DE DATSO</t>
  </si>
  <si>
    <t>DESCRIBIR LA MUESTRA</t>
  </si>
  <si>
    <t>BLAND ALTMAN</t>
  </si>
  <si>
    <t>ESTANDARIZAR EL OPERADOR</t>
  </si>
  <si>
    <t>D´GSOTINO</t>
  </si>
  <si>
    <t>DETERMINARA SI LA SMEDIDAS PRESENTAN DISTYRIBUCION NORAML</t>
  </si>
  <si>
    <t>ANOVA I VIA</t>
  </si>
  <si>
    <t>COMPRRAR LOS CAMBHIOS DE LA RAQUIRTECTURA GIDIVAL EN LOS 4 PERIODOS</t>
  </si>
  <si>
    <t xml:space="preserve">DETERMIRA LE VALOR DELA DIFERNCAIS </t>
  </si>
  <si>
    <t>POSH HOC TUKEY I VIA</t>
  </si>
  <si>
    <t>ANOVA II VIAS</t>
  </si>
  <si>
    <t>COMPARAR LOS CAMBIOS DE ARQUITECTURA GINGIVAL A NIVEL DE MAXILAR , PERIODO E INTERACCION</t>
  </si>
  <si>
    <t>POS HOC TUKEY ANOVA II</t>
  </si>
  <si>
    <t>DETERMINAR ALS DIFERNCIAS</t>
  </si>
  <si>
    <t>MEDIDAS</t>
  </si>
  <si>
    <t>outlier</t>
  </si>
  <si>
    <t>G</t>
  </si>
  <si>
    <t>yes</t>
  </si>
  <si>
    <t>G-crit</t>
  </si>
  <si>
    <t>no</t>
  </si>
  <si>
    <t>unbalanced</t>
  </si>
  <si>
    <t/>
  </si>
  <si>
    <t>ESTANDARIZACION DEL OPERADOR</t>
  </si>
  <si>
    <t>P&gt;0,05</t>
  </si>
  <si>
    <t xml:space="preserve"> M0 (mm)</t>
  </si>
  <si>
    <t xml:space="preserve"> M1 (mm)</t>
  </si>
  <si>
    <t xml:space="preserve"> M2 (mm)</t>
  </si>
  <si>
    <t xml:space="preserve"> M3 (mm)</t>
  </si>
  <si>
    <t xml:space="preserve"> M4 (mm)</t>
  </si>
  <si>
    <t>MEDIDA</t>
  </si>
  <si>
    <t>MAXILAR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</si>
</sst>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0E0E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3" fillId="0" borderId="5" xfId="0" applyFont="1" applyBorder="1" applyAlignment="1">
      <alignment horizontal="center"/>
    </xf>
    <xf numFmtId="0" fontId="0" fillId="0" borderId="6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3" fillId="0" borderId="0" xfId="0" applyFont="1" applyFill="1" applyBorder="1" applyAlignment="1">
      <alignment horizontal="center"/>
    </xf>
    <xf numFmtId="9" fontId="0" fillId="0" borderId="0" xfId="0" applyNumberFormat="1"/>
    <xf numFmtId="0" fontId="0" fillId="2" borderId="0" xfId="0" applyFill="1"/>
    <xf numFmtId="1" fontId="0" fillId="2" borderId="0" xfId="0" applyNumberFormat="1" applyFill="1"/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2" fontId="0" fillId="0" borderId="4" xfId="0" applyNumberFormat="1" applyBorder="1"/>
    <xf numFmtId="2" fontId="0" fillId="0" borderId="0" xfId="0" applyNumberFormat="1" applyBorder="1"/>
    <xf numFmtId="2" fontId="0" fillId="0" borderId="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" xfId="0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0" borderId="18" xfId="0" applyBorder="1"/>
    <xf numFmtId="0" fontId="1" fillId="0" borderId="0" xfId="0" applyFont="1"/>
    <xf numFmtId="0" fontId="2" fillId="0" borderId="0" xfId="0" applyFont="1"/>
    <xf numFmtId="0" fontId="0" fillId="0" borderId="2" xfId="0" applyBorder="1"/>
    <xf numFmtId="2" fontId="0" fillId="0" borderId="2" xfId="0" applyNumberFormat="1" applyBorder="1"/>
    <xf numFmtId="164" fontId="0" fillId="0" borderId="2" xfId="0" applyNumberFormat="1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165" fontId="0" fillId="0" borderId="4" xfId="0" applyNumberFormat="1" applyBorder="1"/>
    <xf numFmtId="165" fontId="0" fillId="0" borderId="5" xfId="0" applyNumberForma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0" borderId="2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OPERADOR</a:t>
            </a:r>
            <a:r>
              <a:rPr lang="es-CO" baseline="0"/>
              <a:t> 1 </a:t>
            </a:r>
          </a:p>
          <a:p>
            <a:pPr>
              <a:defRPr/>
            </a:pPr>
            <a:r>
              <a:rPr lang="es-CO"/>
              <a:t>Bland-Altman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</c:v>
          </c:tx>
          <c:spPr>
            <a:ln w="19050">
              <a:noFill/>
            </a:ln>
          </c:spPr>
          <c:xVal>
            <c:numLit>
              <c:formatCode>General</c:formatCode>
              <c:ptCount val="5"/>
              <c:pt idx="0">
                <c:v>6.1</c:v>
              </c:pt>
              <c:pt idx="1">
                <c:v>7.05</c:v>
              </c:pt>
              <c:pt idx="2">
                <c:v>5.5</c:v>
              </c:pt>
              <c:pt idx="3">
                <c:v>6</c:v>
              </c:pt>
              <c:pt idx="4">
                <c:v>6.55</c:v>
              </c:pt>
            </c:numLit>
          </c:xVal>
          <c:yVal>
            <c:numLit>
              <c:formatCode>General</c:formatCode>
              <c:ptCount val="5"/>
              <c:pt idx="0">
                <c:v>0</c:v>
              </c:pt>
              <c:pt idx="1">
                <c:v>-9.9999999999999645E-2</c:v>
              </c:pt>
              <c:pt idx="2">
                <c:v>0</c:v>
              </c:pt>
              <c:pt idx="3">
                <c:v>0</c:v>
              </c:pt>
              <c:pt idx="4">
                <c:v>-9.9999999999999645E-2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5738-49FF-8FC3-46B6F5D0A5CD}"/>
            </c:ext>
          </c:extLst>
        </c:ser>
        <c:ser>
          <c:idx val="1"/>
          <c:order val="1"/>
          <c:tx>
            <c:v>mean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-3.9999999999999855E-2</c:v>
              </c:pt>
              <c:pt idx="1">
                <c:v>-3.9999999999999855E-2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738-49FF-8FC3-46B6F5D0A5CD}"/>
            </c:ext>
          </c:extLst>
        </c:ser>
        <c:ser>
          <c:idx val="2"/>
          <c:order val="2"/>
          <c:tx>
            <c:v>lower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-0.14735164862302888</c:v>
              </c:pt>
              <c:pt idx="1">
                <c:v>-0.14735164862302888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38-49FF-8FC3-46B6F5D0A5CD}"/>
            </c:ext>
          </c:extLst>
        </c:ser>
        <c:ser>
          <c:idx val="3"/>
          <c:order val="3"/>
          <c:tx>
            <c:v>upper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6.735164862302917E-2</c:v>
              </c:pt>
              <c:pt idx="1">
                <c:v>6.735164862302917E-2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5738-49FF-8FC3-46B6F5D0A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5916848"/>
        <c:axId val="645917408"/>
      </c:scatterChart>
      <c:valAx>
        <c:axId val="64591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means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5917408"/>
        <c:crosses val="autoZero"/>
        <c:crossBetween val="midCat"/>
      </c:valAx>
      <c:valAx>
        <c:axId val="645917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differences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59168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OPERADOR 2</a:t>
            </a:r>
          </a:p>
          <a:p>
            <a:pPr>
              <a:defRPr/>
            </a:pPr>
            <a:r>
              <a:rPr lang="es-CO"/>
              <a:t>Bland-Altman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</c:v>
          </c:tx>
          <c:spPr>
            <a:ln w="19050">
              <a:noFill/>
            </a:ln>
          </c:spPr>
          <c:xVal>
            <c:numLit>
              <c:formatCode>General</c:formatCode>
              <c:ptCount val="6"/>
              <c:pt idx="0">
                <c:v>0</c:v>
              </c:pt>
              <c:pt idx="1">
                <c:v>6.2</c:v>
              </c:pt>
              <c:pt idx="2">
                <c:v>7</c:v>
              </c:pt>
              <c:pt idx="3">
                <c:v>5.5</c:v>
              </c:pt>
              <c:pt idx="4">
                <c:v>6.05</c:v>
              </c:pt>
              <c:pt idx="5">
                <c:v>6.55</c:v>
              </c:pt>
            </c:numLit>
          </c:xVal>
          <c:y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9.9999999999999645E-2</c:v>
              </c:pt>
              <c:pt idx="5">
                <c:v>-9.9999999999999645E-2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5242-4D12-8B6F-EB0FD75F570B}"/>
            </c:ext>
          </c:extLst>
        </c:ser>
        <c:ser>
          <c:idx val="1"/>
          <c:order val="1"/>
          <c:tx>
            <c:v>mean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5242-4D12-8B6F-EB0FD75F570B}"/>
            </c:ext>
          </c:extLst>
        </c:ser>
        <c:ser>
          <c:idx val="2"/>
          <c:order val="2"/>
          <c:tx>
            <c:v>lower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-0.12395900646091185</c:v>
              </c:pt>
              <c:pt idx="1">
                <c:v>-0.12395900646091185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242-4D12-8B6F-EB0FD75F570B}"/>
            </c:ext>
          </c:extLst>
        </c:ser>
        <c:ser>
          <c:idx val="3"/>
          <c:order val="3"/>
          <c:tx>
            <c:v>upper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0.12395900646091185</c:v>
              </c:pt>
              <c:pt idx="1">
                <c:v>0.12395900646091185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5242-4D12-8B6F-EB0FD75F5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5921328"/>
        <c:axId val="645921888"/>
      </c:scatterChart>
      <c:valAx>
        <c:axId val="64592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means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5921888"/>
        <c:crosses val="autoZero"/>
        <c:crossBetween val="midCat"/>
      </c:valAx>
      <c:valAx>
        <c:axId val="6459218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differences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59213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OPERADOR 3</a:t>
            </a:r>
          </a:p>
          <a:p>
            <a:pPr>
              <a:defRPr/>
            </a:pPr>
            <a:r>
              <a:rPr lang="es-CO"/>
              <a:t>Bland-Altman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diff</c:v>
          </c:tx>
          <c:spPr>
            <a:ln w="19050">
              <a:noFill/>
            </a:ln>
          </c:spPr>
          <c:xVal>
            <c:numLit>
              <c:formatCode>General</c:formatCode>
              <c:ptCount val="4"/>
              <c:pt idx="0">
                <c:v>7.05</c:v>
              </c:pt>
              <c:pt idx="1">
                <c:v>5.6</c:v>
              </c:pt>
              <c:pt idx="2">
                <c:v>6.05</c:v>
              </c:pt>
              <c:pt idx="3">
                <c:v>6.55</c:v>
              </c:pt>
            </c:numLit>
          </c:xVal>
          <c:yVal>
            <c:numLit>
              <c:formatCode>General</c:formatCode>
              <c:ptCount val="4"/>
              <c:pt idx="0">
                <c:v>9.9999999999999645E-2</c:v>
              </c:pt>
              <c:pt idx="1">
                <c:v>0</c:v>
              </c:pt>
              <c:pt idx="2">
                <c:v>-9.9999999999999645E-2</c:v>
              </c:pt>
              <c:pt idx="3">
                <c:v>9.9999999999999645E-2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6AF9-44D3-99FA-E2C9961C1CA6}"/>
            </c:ext>
          </c:extLst>
        </c:ser>
        <c:ser>
          <c:idx val="1"/>
          <c:order val="1"/>
          <c:tx>
            <c:v>mean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2.4999999999999911E-2</c:v>
              </c:pt>
              <c:pt idx="1">
                <c:v>2.4999999999999911E-2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6AF9-44D3-99FA-E2C9961C1CA6}"/>
            </c:ext>
          </c:extLst>
        </c:ser>
        <c:ser>
          <c:idx val="2"/>
          <c:order val="2"/>
          <c:tx>
            <c:v>lower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-0.16265226490247661</c:v>
              </c:pt>
              <c:pt idx="1">
                <c:v>-0.16265226490247661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6AF9-44D3-99FA-E2C9961C1CA6}"/>
            </c:ext>
          </c:extLst>
        </c:ser>
        <c:ser>
          <c:idx val="3"/>
          <c:order val="3"/>
          <c:tx>
            <c:v>upper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8</c:v>
              </c:pt>
            </c:numLit>
          </c:xVal>
          <c:yVal>
            <c:numLit>
              <c:formatCode>General</c:formatCode>
              <c:ptCount val="2"/>
              <c:pt idx="0">
                <c:v>0.21265226490247643</c:v>
              </c:pt>
              <c:pt idx="1">
                <c:v>0.21265226490247643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6AF9-44D3-99FA-E2C9961C1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601760"/>
        <c:axId val="661602320"/>
      </c:scatterChart>
      <c:valAx>
        <c:axId val="66160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means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61602320"/>
        <c:crosses val="autoZero"/>
        <c:crossBetween val="midCat"/>
      </c:valAx>
      <c:valAx>
        <c:axId val="6616023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differences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616017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COMPARACIÓN</a:t>
            </a:r>
            <a:r>
              <a:rPr lang="en-US" sz="1400" baseline="0"/>
              <a:t> DE LAS MEDIDAS</a:t>
            </a:r>
          </a:p>
          <a:p>
            <a:pPr>
              <a:defRPr/>
            </a:pPr>
            <a:r>
              <a:rPr lang="en-US" sz="1400"/>
              <a:t>Box Plot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Hoja1!$N$332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5B9BD5"/>
                  </a:solidFill>
                </a14:hiddenFill>
              </a:ext>
            </a:extLst>
          </c:spPr>
          <c:invertIfNegative val="0"/>
          <c:cat>
            <c:strRef>
              <c:f>Hoja1!$O$331:$S$331</c:f>
              <c:strCache>
                <c:ptCount val="5"/>
                <c:pt idx="0">
                  <c:v>INICIAL M0 (mm)</c:v>
                </c:pt>
                <c:pt idx="1">
                  <c:v>INICIAL M1 (mm)</c:v>
                </c:pt>
                <c:pt idx="2">
                  <c:v>INICIAL M2 (mm)</c:v>
                </c:pt>
                <c:pt idx="3">
                  <c:v>INICIAL M3 (mm)</c:v>
                </c:pt>
                <c:pt idx="4">
                  <c:v>INICIAL M4 (mm)</c:v>
                </c:pt>
              </c:strCache>
            </c:strRef>
          </c:cat>
          <c:val>
            <c:numRef>
              <c:f>Hoja1!$O$332:$S$332</c:f>
              <c:numCache>
                <c:formatCode>General</c:formatCode>
                <c:ptCount val="5"/>
                <c:pt idx="0">
                  <c:v>5</c:v>
                </c:pt>
                <c:pt idx="1">
                  <c:v>4.8</c:v>
                </c:pt>
                <c:pt idx="2">
                  <c:v>4.8</c:v>
                </c:pt>
                <c:pt idx="3">
                  <c:v>4.9000000000000004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C-4557-B5D8-5D44184548B1}"/>
            </c:ext>
          </c:extLst>
        </c:ser>
        <c:ser>
          <c:idx val="1"/>
          <c:order val="1"/>
          <c:tx>
            <c:strRef>
              <c:f>Hoja1!$N$333</c:f>
              <c:strCache>
                <c:ptCount val="1"/>
                <c:pt idx="0">
                  <c:v>Q1-Min</c:v>
                </c:pt>
              </c:strCache>
            </c:strRef>
          </c:tx>
          <c:spPr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ED7D31"/>
                  </a:solidFill>
                </a14:hiddenFill>
              </a:ext>
            </a:extLst>
          </c:spPr>
          <c:invertIfNegative val="0"/>
          <c:errBars>
            <c:errBarType val="minus"/>
            <c:errValType val="percentage"/>
            <c:noEndCap val="0"/>
            <c:val val="100"/>
          </c:errBars>
          <c:cat>
            <c:strRef>
              <c:f>Hoja1!$O$331:$S$331</c:f>
              <c:strCache>
                <c:ptCount val="5"/>
                <c:pt idx="0">
                  <c:v>INICIAL M0 (mm)</c:v>
                </c:pt>
                <c:pt idx="1">
                  <c:v>INICIAL M1 (mm)</c:v>
                </c:pt>
                <c:pt idx="2">
                  <c:v>INICIAL M2 (mm)</c:v>
                </c:pt>
                <c:pt idx="3">
                  <c:v>INICIAL M3 (mm)</c:v>
                </c:pt>
                <c:pt idx="4">
                  <c:v>INICIAL M4 (mm)</c:v>
                </c:pt>
              </c:strCache>
            </c:strRef>
          </c:cat>
          <c:val>
            <c:numRef>
              <c:f>Hoja1!$O$333:$S$333</c:f>
              <c:numCache>
                <c:formatCode>General</c:formatCode>
                <c:ptCount val="5"/>
                <c:pt idx="0">
                  <c:v>1</c:v>
                </c:pt>
                <c:pt idx="1">
                  <c:v>0.95000000000000018</c:v>
                </c:pt>
                <c:pt idx="2">
                  <c:v>0.90000000000000036</c:v>
                </c:pt>
                <c:pt idx="3">
                  <c:v>0.82499999999999929</c:v>
                </c:pt>
                <c:pt idx="4">
                  <c:v>0.79999999999999982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1C-4557-B5D8-5D44184548B1}"/>
            </c:ext>
          </c:extLst>
        </c:ser>
        <c:ser>
          <c:idx val="2"/>
          <c:order val="2"/>
          <c:tx>
            <c:strRef>
              <c:f>Hoja1!$N$334</c:f>
              <c:strCache>
                <c:ptCount val="1"/>
                <c:pt idx="0">
                  <c:v>Med-Q1</c:v>
                </c:pt>
              </c:strCache>
            </c:strRef>
          </c:tx>
          <c:invertIfNegative val="0"/>
          <c:cat>
            <c:strRef>
              <c:f>Hoja1!$O$331:$S$331</c:f>
              <c:strCache>
                <c:ptCount val="5"/>
                <c:pt idx="0">
                  <c:v>INICIAL M0 (mm)</c:v>
                </c:pt>
                <c:pt idx="1">
                  <c:v>INICIAL M1 (mm)</c:v>
                </c:pt>
                <c:pt idx="2">
                  <c:v>INICIAL M2 (mm)</c:v>
                </c:pt>
                <c:pt idx="3">
                  <c:v>INICIAL M3 (mm)</c:v>
                </c:pt>
                <c:pt idx="4">
                  <c:v>INICIAL M4 (mm)</c:v>
                </c:pt>
              </c:strCache>
            </c:strRef>
          </c:cat>
          <c:val>
            <c:numRef>
              <c:f>Hoja1!$O$334:$S$334</c:f>
              <c:numCache>
                <c:formatCode>General</c:formatCode>
                <c:ptCount val="5"/>
                <c:pt idx="0">
                  <c:v>0.20000000000000018</c:v>
                </c:pt>
                <c:pt idx="1">
                  <c:v>0.25</c:v>
                </c:pt>
                <c:pt idx="2">
                  <c:v>0.25</c:v>
                </c:pt>
                <c:pt idx="3">
                  <c:v>0.27500000000000036</c:v>
                </c:pt>
                <c:pt idx="4">
                  <c:v>0.20000000000000018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1C-4557-B5D8-5D44184548B1}"/>
            </c:ext>
          </c:extLst>
        </c:ser>
        <c:ser>
          <c:idx val="3"/>
          <c:order val="3"/>
          <c:tx>
            <c:strRef>
              <c:f>Hoja1!$N$335</c:f>
              <c:strCache>
                <c:ptCount val="1"/>
                <c:pt idx="0">
                  <c:v>Q3-Med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Hoja1!$O$336:$S$336</c:f>
                <c:numCache>
                  <c:formatCode>General</c:formatCode>
                  <c:ptCount val="5"/>
                  <c:pt idx="0">
                    <c:v>0.92499999999999982</c:v>
                  </c:pt>
                  <c:pt idx="1">
                    <c:v>0.59999999999999964</c:v>
                  </c:pt>
                  <c:pt idx="2">
                    <c:v>1.0750000000000002</c:v>
                  </c:pt>
                  <c:pt idx="3">
                    <c:v>0.97500000000000053</c:v>
                  </c:pt>
                  <c:pt idx="4">
                    <c:v>0.59999999999999964</c:v>
                  </c:pt>
                </c:numCache>
              </c:numRef>
            </c:plus>
          </c:errBars>
          <c:cat>
            <c:strRef>
              <c:f>Hoja1!$O$331:$S$331</c:f>
              <c:strCache>
                <c:ptCount val="5"/>
                <c:pt idx="0">
                  <c:v>INICIAL M0 (mm)</c:v>
                </c:pt>
                <c:pt idx="1">
                  <c:v>INICIAL M1 (mm)</c:v>
                </c:pt>
                <c:pt idx="2">
                  <c:v>INICIAL M2 (mm)</c:v>
                </c:pt>
                <c:pt idx="3">
                  <c:v>INICIAL M3 (mm)</c:v>
                </c:pt>
                <c:pt idx="4">
                  <c:v>INICIAL M4 (mm)</c:v>
                </c:pt>
              </c:strCache>
            </c:strRef>
          </c:cat>
          <c:val>
            <c:numRef>
              <c:f>Hoja1!$O$335:$S$335</c:f>
              <c:numCache>
                <c:formatCode>General</c:formatCode>
                <c:ptCount val="5"/>
                <c:pt idx="0">
                  <c:v>0.375</c:v>
                </c:pt>
                <c:pt idx="1">
                  <c:v>0.20000000000000018</c:v>
                </c:pt>
                <c:pt idx="2">
                  <c:v>0.27499999999999947</c:v>
                </c:pt>
                <c:pt idx="3">
                  <c:v>0.22499999999999964</c:v>
                </c:pt>
                <c:pt idx="4">
                  <c:v>0.20000000000000018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1C-4557-B5D8-5D4418454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5885024"/>
        <c:axId val="552344096"/>
      </c:barChart>
      <c:scatterChart>
        <c:scatterStyle val="lineMarker"/>
        <c:varyColors val="0"/>
        <c:ser>
          <c:idx val="4"/>
          <c:order val="4"/>
          <c:tx>
            <c:v>m</c:v>
          </c:tx>
          <c:spPr>
            <a:ln w="19050">
              <a:noFill/>
            </a:ln>
          </c:spPr>
          <c:marker>
            <c:symbol val="x"/>
            <c:size val="5"/>
            <c:spPr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Hoja1!$O$337:$S$337</c:f>
              <c:numCache>
                <c:formatCode>General</c:formatCode>
                <c:ptCount val="5"/>
                <c:pt idx="0">
                  <c:v>6.2541666666666655</c:v>
                </c:pt>
                <c:pt idx="1">
                  <c:v>5.9375000000000009</c:v>
                </c:pt>
                <c:pt idx="2">
                  <c:v>5.9041666666666659</c:v>
                </c:pt>
                <c:pt idx="3">
                  <c:v>5.9458333333333329</c:v>
                </c:pt>
                <c:pt idx="4">
                  <c:v>5.9666666666666659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D1C-4557-B5D8-5D44184548B1}"/>
            </c:ext>
          </c:extLst>
        </c:ser>
        <c:ser>
          <c:idx val="5"/>
          <c:order val="5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2</c:v>
              </c:pt>
            </c:numLit>
          </c:xVal>
          <c:yVal>
            <c:numRef>
              <c:f>Hoja1!$P$348</c:f>
              <c:numCache>
                <c:formatCode>General</c:formatCode>
                <c:ptCount val="1"/>
                <c:pt idx="0">
                  <c:v>7.3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D1C-4557-B5D8-5D44184548B1}"/>
            </c:ext>
          </c:extLst>
        </c:ser>
        <c:ser>
          <c:idx val="6"/>
          <c:order val="6"/>
          <c:tx>
            <c:v>x</c:v>
          </c:tx>
          <c:spPr>
            <a:ln w="19050">
              <a:noFill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Lit>
              <c:formatCode>General</c:formatCode>
              <c:ptCount val="3"/>
              <c:pt idx="0">
                <c:v>5</c:v>
              </c:pt>
              <c:pt idx="1">
                <c:v>5</c:v>
              </c:pt>
              <c:pt idx="2">
                <c:v>5</c:v>
              </c:pt>
            </c:numLit>
          </c:xVal>
          <c:yVal>
            <c:numRef>
              <c:f>Hoja1!$S$348:$S$350</c:f>
              <c:numCache>
                <c:formatCode>General</c:formatCode>
                <c:ptCount val="3"/>
                <c:pt idx="0">
                  <c:v>7.2</c:v>
                </c:pt>
                <c:pt idx="1">
                  <c:v>4.9000000000000004</c:v>
                </c:pt>
                <c:pt idx="2">
                  <c:v>4.9000000000000004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D1C-4557-B5D8-5D4418454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5885024"/>
        <c:axId val="552344096"/>
      </c:scatterChart>
      <c:catAx>
        <c:axId val="64588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52344096"/>
        <c:crosses val="autoZero"/>
        <c:auto val="1"/>
        <c:lblAlgn val="ctr"/>
        <c:lblOffset val="100"/>
        <c:noMultiLvlLbl val="0"/>
      </c:catAx>
      <c:valAx>
        <c:axId val="552344096"/>
        <c:scaling>
          <c:orientation val="minMax"/>
          <c:min val="4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45885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TENDENCIA</a:t>
            </a:r>
            <a:r>
              <a:rPr lang="es-CO" baseline="0"/>
              <a:t> DE LA ARQUITECTURA GINGIVAL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Hoja1!$H$356:$L$356</c:f>
              <c:strCache>
                <c:ptCount val="5"/>
                <c:pt idx="0">
                  <c:v> M0 (mm)</c:v>
                </c:pt>
                <c:pt idx="1">
                  <c:v> M1 (mm)</c:v>
                </c:pt>
                <c:pt idx="2">
                  <c:v> M2 (mm)</c:v>
                </c:pt>
                <c:pt idx="3">
                  <c:v> M3 (mm)</c:v>
                </c:pt>
                <c:pt idx="4">
                  <c:v> M4 (mm)</c:v>
                </c:pt>
              </c:strCache>
            </c:strRef>
          </c:cat>
          <c:val>
            <c:numRef>
              <c:f>Hoja1!$H$358:$L$358</c:f>
              <c:numCache>
                <c:formatCode>General</c:formatCode>
                <c:ptCount val="5"/>
                <c:pt idx="0">
                  <c:v>6.2541666666666655</c:v>
                </c:pt>
                <c:pt idx="1">
                  <c:v>5.9375000000000009</c:v>
                </c:pt>
                <c:pt idx="2">
                  <c:v>5.9041666666666659</c:v>
                </c:pt>
                <c:pt idx="3">
                  <c:v>5.9458333333333329</c:v>
                </c:pt>
                <c:pt idx="4">
                  <c:v>5.9666666666666659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3-4CC4-99AB-5FE8A3B40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smooth val="0"/>
        <c:axId val="660654352"/>
        <c:axId val="660658832"/>
      </c:lineChart>
      <c:catAx>
        <c:axId val="660654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MEDICIÓN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658832"/>
        <c:crosses val="autoZero"/>
        <c:auto val="1"/>
        <c:lblAlgn val="ctr"/>
        <c:lblOffset val="100"/>
        <c:noMultiLvlLbl val="0"/>
      </c:catAx>
      <c:valAx>
        <c:axId val="66065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654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aseline="0"/>
              <a:t>EVALUACIÓN CAMBIOS (mm) ARQUITECTURA GINGIVAL 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Hoja1!$I$366</c:f>
              <c:strCache>
                <c:ptCount val="1"/>
                <c:pt idx="0">
                  <c:v>mean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Hoja1!$G$367:$H$376</c:f>
              <c:multiLvlStrCache>
                <c:ptCount val="10"/>
                <c:lvl>
                  <c:pt idx="0">
                    <c:v> M1 (mm)</c:v>
                  </c:pt>
                  <c:pt idx="1">
                    <c:v> M2 (mm)</c:v>
                  </c:pt>
                  <c:pt idx="2">
                    <c:v> M3 (mm)</c:v>
                  </c:pt>
                  <c:pt idx="3">
                    <c:v> M4 (mm)</c:v>
                  </c:pt>
                  <c:pt idx="4">
                    <c:v> M2 (mm)</c:v>
                  </c:pt>
                  <c:pt idx="5">
                    <c:v> M3 (mm)</c:v>
                  </c:pt>
                  <c:pt idx="6">
                    <c:v> M4 (mm)</c:v>
                  </c:pt>
                  <c:pt idx="7">
                    <c:v> M3 (mm)</c:v>
                  </c:pt>
                  <c:pt idx="8">
                    <c:v> M4 (mm)</c:v>
                  </c:pt>
                  <c:pt idx="9">
                    <c:v> M4 (mm)</c:v>
                  </c:pt>
                </c:lvl>
                <c:lvl>
                  <c:pt idx="0">
                    <c:v> M0 (mm)</c:v>
                  </c:pt>
                  <c:pt idx="1">
                    <c:v> M0 (mm)</c:v>
                  </c:pt>
                  <c:pt idx="2">
                    <c:v> M0 (mm)</c:v>
                  </c:pt>
                  <c:pt idx="3">
                    <c:v> M0 (mm)</c:v>
                  </c:pt>
                  <c:pt idx="4">
                    <c:v> M1 (mm)</c:v>
                  </c:pt>
                  <c:pt idx="5">
                    <c:v> M1 (mm)</c:v>
                  </c:pt>
                  <c:pt idx="6">
                    <c:v> M1 (mm)</c:v>
                  </c:pt>
                  <c:pt idx="7">
                    <c:v> M2 (mm)</c:v>
                  </c:pt>
                  <c:pt idx="8">
                    <c:v> M2 (mm)</c:v>
                  </c:pt>
                  <c:pt idx="9">
                    <c:v> M3 (mm)</c:v>
                  </c:pt>
                </c:lvl>
              </c:multiLvlStrCache>
            </c:multiLvlStrRef>
          </c:cat>
          <c:val>
            <c:numRef>
              <c:f>Hoja1!$I$367:$I$376</c:f>
              <c:numCache>
                <c:formatCode>0.00</c:formatCode>
                <c:ptCount val="10"/>
                <c:pt idx="0">
                  <c:v>0.31666666666666465</c:v>
                </c:pt>
                <c:pt idx="1">
                  <c:v>0.34999999999999964</c:v>
                </c:pt>
                <c:pt idx="2">
                  <c:v>0.30833333333333268</c:v>
                </c:pt>
                <c:pt idx="3">
                  <c:v>0.28749999999999964</c:v>
                </c:pt>
                <c:pt idx="4">
                  <c:v>3.3333333333334991E-2</c:v>
                </c:pt>
                <c:pt idx="5">
                  <c:v>8.3333333333319715E-3</c:v>
                </c:pt>
                <c:pt idx="6">
                  <c:v>2.9166666666665009E-2</c:v>
                </c:pt>
                <c:pt idx="7">
                  <c:v>4.1666666666666963E-2</c:v>
                </c:pt>
                <c:pt idx="8">
                  <c:v>6.25E-2</c:v>
                </c:pt>
                <c:pt idx="9">
                  <c:v>2.0833333333333037E-2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1F-40A5-9D2E-D700AA13F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150992"/>
        <c:axId val="655151552"/>
      </c:lineChart>
      <c:catAx>
        <c:axId val="65515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5151552"/>
        <c:crosses val="autoZero"/>
        <c:auto val="1"/>
        <c:lblAlgn val="ctr"/>
        <c:lblOffset val="100"/>
        <c:noMultiLvlLbl val="0"/>
      </c:catAx>
      <c:valAx>
        <c:axId val="65515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515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COMPARACIÓN MINIMIZACIÓN</a:t>
            </a:r>
            <a:r>
              <a:rPr lang="en-US" baseline="0"/>
              <a:t> DE ESPACIO GINGIVAL POR MAXILAR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Hoja1!$V$82</c:f>
              <c:strCache>
                <c:ptCount val="1"/>
                <c:pt idx="0">
                  <c:v>mean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Hoja1!$U$83:$U$84</c:f>
              <c:strCache>
                <c:ptCount val="2"/>
                <c:pt idx="0">
                  <c:v>INFERIOR</c:v>
                </c:pt>
                <c:pt idx="1">
                  <c:v>SUPERIOR</c:v>
                </c:pt>
              </c:strCache>
            </c:strRef>
          </c:cat>
          <c:val>
            <c:numRef>
              <c:f>Hoja1!$V$83:$V$84</c:f>
              <c:numCache>
                <c:formatCode>0.0</c:formatCode>
                <c:ptCount val="2"/>
                <c:pt idx="0">
                  <c:v>6.1053333333333324</c:v>
                </c:pt>
                <c:pt idx="1">
                  <c:v>5.8288888888888888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D-4B6F-BF2D-81206B351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525488"/>
        <c:axId val="555526048"/>
      </c:barChart>
      <c:catAx>
        <c:axId val="55552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MAXILAR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5526048"/>
        <c:crosses val="autoZero"/>
        <c:auto val="1"/>
        <c:lblAlgn val="ctr"/>
        <c:lblOffset val="100"/>
        <c:noMultiLvlLbl val="0"/>
      </c:catAx>
      <c:valAx>
        <c:axId val="55552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5552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175532</xdr:colOff>
      <xdr:row>278</xdr:row>
      <xdr:rowOff>175532</xdr:rowOff>
    </xdr:from>
    <xdr:ext cx="1812035" cy="57817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17701532" y="2652032"/>
              <a:ext cx="1812035" cy="5781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2000" b="0" i="1">
                        <a:latin typeface="Cambria Math" panose="02040503050406030204" pitchFamily="18" charset="0"/>
                      </a:rPr>
                      <m:t>𝑘</m:t>
                    </m:r>
                    <m:r>
                      <a:rPr lang="es-CO" sz="20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s-CO" sz="2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CO" sz="2000" b="0" i="1">
                            <a:latin typeface="Cambria Math" panose="02040503050406030204" pitchFamily="18" charset="0"/>
                          </a:rPr>
                          <m:t>𝑅𝑀𝑆𝑆𝐸</m:t>
                        </m:r>
                      </m:num>
                      <m:den>
                        <m:sSup>
                          <m:sSupPr>
                            <m:ctrlPr>
                              <a:rPr lang="es-CO" sz="20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s-CO" sz="2000" b="0" i="1">
                                <a:latin typeface="Cambria Math" panose="02040503050406030204" pitchFamily="18" charset="0"/>
                              </a:rPr>
                              <m:t>𝑑</m:t>
                            </m:r>
                          </m:e>
                          <m:sup>
                            <m:r>
                              <a:rPr lang="es-CO" sz="20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lang="es-CO" sz="2000" b="0" i="1">
                        <a:latin typeface="Cambria Math" panose="02040503050406030204" pitchFamily="18" charset="0"/>
                      </a:rPr>
                      <m:t>+1</m:t>
                    </m:r>
                  </m:oMath>
                </m:oMathPara>
              </a14:m>
              <a:endParaRPr lang="es-CO" sz="2000"/>
            </a:p>
          </xdr:txBody>
        </xdr:sp>
      </mc:Choice>
      <mc:Fallback xmlns="">
        <xdr:sp macro="" textlink="">
          <xdr:nvSpPr>
            <xdr:cNvPr id="8" name="CuadroTexto 7"/>
            <xdr:cNvSpPr txBox="1"/>
          </xdr:nvSpPr>
          <xdr:spPr>
            <a:xfrm>
              <a:off x="17701532" y="2652032"/>
              <a:ext cx="1812035" cy="57817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2000" b="0" i="0">
                  <a:latin typeface="Cambria Math" panose="02040503050406030204" pitchFamily="18" charset="0"/>
                </a:rPr>
                <a:t>𝑘=𝑅𝑀𝑆𝑆𝐸/𝑑^2 +1</a:t>
              </a:r>
              <a:endParaRPr lang="es-CO" sz="2000"/>
            </a:p>
          </xdr:txBody>
        </xdr:sp>
      </mc:Fallback>
    </mc:AlternateContent>
    <xdr:clientData/>
  </xdr:oneCellAnchor>
  <xdr:twoCellAnchor>
    <xdr:from>
      <xdr:col>39</xdr:col>
      <xdr:colOff>353785</xdr:colOff>
      <xdr:row>265</xdr:row>
      <xdr:rowOff>108857</xdr:rowOff>
    </xdr:from>
    <xdr:to>
      <xdr:col>41</xdr:col>
      <xdr:colOff>231321</xdr:colOff>
      <xdr:row>269</xdr:row>
      <xdr:rowOff>81643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9785" y="108857"/>
          <a:ext cx="1768929" cy="734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39</xdr:col>
      <xdr:colOff>80281</xdr:colOff>
      <xdr:row>269</xdr:row>
      <xdr:rowOff>161925</xdr:rowOff>
    </xdr:from>
    <xdr:ext cx="817790" cy="23480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 txBox="1"/>
          </xdr:nvSpPr>
          <xdr:spPr>
            <a:xfrm>
              <a:off x="17606281" y="923925"/>
              <a:ext cx="817790" cy="234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5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̅"/>
                            <m:ctrlPr>
                              <a:rPr lang="es-CO" sz="150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s-CO" sz="15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acc>
                      </m:e>
                      <m:sub>
                        <m:r>
                          <a:rPr lang="es-CO" sz="15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es-CO" sz="1500" b="0" i="1">
                        <a:latin typeface="Cambria Math" panose="02040503050406030204" pitchFamily="18" charset="0"/>
                      </a:rPr>
                      <m:t>−</m:t>
                    </m:r>
                    <m:sSub>
                      <m:sSubPr>
                        <m:ctrlPr>
                          <a:rPr lang="es-CO" sz="15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acc>
                          <m:accPr>
                            <m:chr m:val="̅"/>
                            <m:ctrlPr>
                              <a:rPr lang="es-CO" sz="1500" b="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s-CO" sz="15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acc>
                      </m:e>
                      <m:sub>
                        <m:r>
                          <a:rPr lang="es-CO" sz="1500" b="0" i="1">
                            <a:latin typeface="Cambria Math" panose="02040503050406030204" pitchFamily="18" charset="0"/>
                          </a:rPr>
                          <m:t>4=</m:t>
                        </m:r>
                      </m:sub>
                    </m:sSub>
                  </m:oMath>
                </m:oMathPara>
              </a14:m>
              <a:endParaRPr lang="es-CO" sz="1500"/>
            </a:p>
          </xdr:txBody>
        </xdr:sp>
      </mc:Choice>
      <mc:Fallback xmlns="">
        <xdr:sp macro="" textlink="">
          <xdr:nvSpPr>
            <xdr:cNvPr id="10" name="CuadroTexto 9"/>
            <xdr:cNvSpPr txBox="1"/>
          </xdr:nvSpPr>
          <xdr:spPr>
            <a:xfrm>
              <a:off x="17606281" y="923925"/>
              <a:ext cx="817790" cy="2348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1500" b="0" i="0">
                  <a:latin typeface="Cambria Math" panose="02040503050406030204" pitchFamily="18" charset="0"/>
                </a:rPr>
                <a:t>𝑥 ̅_2−𝑥 ̅_(4=)</a:t>
              </a:r>
              <a:endParaRPr lang="es-CO" sz="1500"/>
            </a:p>
          </xdr:txBody>
        </xdr:sp>
      </mc:Fallback>
    </mc:AlternateContent>
    <xdr:clientData/>
  </xdr:oneCellAnchor>
  <xdr:twoCellAnchor>
    <xdr:from>
      <xdr:col>13</xdr:col>
      <xdr:colOff>0</xdr:colOff>
      <xdr:row>26</xdr:row>
      <xdr:rowOff>0</xdr:rowOff>
    </xdr:from>
    <xdr:to>
      <xdr:col>18</xdr:col>
      <xdr:colOff>231321</xdr:colOff>
      <xdr:row>40</xdr:row>
      <xdr:rowOff>76200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653144</xdr:colOff>
      <xdr:row>25</xdr:row>
      <xdr:rowOff>149678</xdr:rowOff>
    </xdr:from>
    <xdr:to>
      <xdr:col>24</xdr:col>
      <xdr:colOff>993322</xdr:colOff>
      <xdr:row>40</xdr:row>
      <xdr:rowOff>35378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1211035</xdr:colOff>
      <xdr:row>25</xdr:row>
      <xdr:rowOff>13606</xdr:rowOff>
    </xdr:from>
    <xdr:to>
      <xdr:col>31</xdr:col>
      <xdr:colOff>625927</xdr:colOff>
      <xdr:row>39</xdr:row>
      <xdr:rowOff>89806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31</xdr:col>
      <xdr:colOff>666752</xdr:colOff>
      <xdr:row>41</xdr:row>
      <xdr:rowOff>190499</xdr:rowOff>
    </xdr:from>
    <xdr:to>
      <xdr:col>37</xdr:col>
      <xdr:colOff>666752</xdr:colOff>
      <xdr:row>56</xdr:row>
      <xdr:rowOff>38099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449036</xdr:colOff>
      <xdr:row>53</xdr:row>
      <xdr:rowOff>108857</xdr:rowOff>
    </xdr:from>
    <xdr:to>
      <xdr:col>17</xdr:col>
      <xdr:colOff>680357</xdr:colOff>
      <xdr:row>68</xdr:row>
      <xdr:rowOff>8164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-1</xdr:colOff>
      <xdr:row>61</xdr:row>
      <xdr:rowOff>0</xdr:rowOff>
    </xdr:from>
    <xdr:to>
      <xdr:col>30</xdr:col>
      <xdr:colOff>217713</xdr:colOff>
      <xdr:row>75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748392</xdr:colOff>
      <xdr:row>91</xdr:row>
      <xdr:rowOff>159204</xdr:rowOff>
    </xdr:from>
    <xdr:to>
      <xdr:col>19</xdr:col>
      <xdr:colOff>204106</xdr:colOff>
      <xdr:row>106</xdr:row>
      <xdr:rowOff>44904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19"/>
  <sheetViews>
    <sheetView tabSelected="1" zoomScale="70" zoomScaleNormal="70" workbookViewId="0">
      <selection activeCell="W103" sqref="W103"/>
    </sheetView>
  </sheetViews>
  <sheetFormatPr baseColWidth="10" defaultRowHeight="15" x14ac:dyDescent="0.25"/>
  <cols>
    <col min="7" max="7" width="22.42578125" bestFit="1" customWidth="1"/>
    <col min="8" max="8" width="18.28515625" bestFit="1" customWidth="1"/>
    <col min="9" max="9" width="17.85546875" bestFit="1" customWidth="1"/>
    <col min="10" max="11" width="18.28515625" bestFit="1" customWidth="1"/>
    <col min="14" max="14" width="19.5703125" customWidth="1"/>
    <col min="25" max="25" width="17" customWidth="1"/>
    <col min="26" max="26" width="20.42578125" customWidth="1"/>
  </cols>
  <sheetData>
    <row r="1" spans="1:31" x14ac:dyDescent="0.25">
      <c r="A1" t="s">
        <v>169</v>
      </c>
      <c r="E1" t="s">
        <v>170</v>
      </c>
    </row>
    <row r="2" spans="1:31" x14ac:dyDescent="0.25">
      <c r="A2" t="s">
        <v>171</v>
      </c>
      <c r="E2" t="s">
        <v>172</v>
      </c>
    </row>
    <row r="3" spans="1:31" x14ac:dyDescent="0.25">
      <c r="A3" t="s">
        <v>173</v>
      </c>
      <c r="E3" t="s">
        <v>174</v>
      </c>
    </row>
    <row r="4" spans="1:31" x14ac:dyDescent="0.25">
      <c r="A4" t="s">
        <v>175</v>
      </c>
      <c r="E4" t="s">
        <v>176</v>
      </c>
    </row>
    <row r="5" spans="1:31" x14ac:dyDescent="0.25">
      <c r="A5" t="s">
        <v>177</v>
      </c>
      <c r="E5" t="s">
        <v>178</v>
      </c>
    </row>
    <row r="6" spans="1:31" x14ac:dyDescent="0.25">
      <c r="A6" t="s">
        <v>180</v>
      </c>
      <c r="E6" t="s">
        <v>179</v>
      </c>
    </row>
    <row r="7" spans="1:31" x14ac:dyDescent="0.25">
      <c r="A7" t="s">
        <v>181</v>
      </c>
      <c r="E7" t="s">
        <v>182</v>
      </c>
    </row>
    <row r="8" spans="1:31" x14ac:dyDescent="0.25">
      <c r="A8" t="s">
        <v>183</v>
      </c>
      <c r="E8" t="s">
        <v>184</v>
      </c>
    </row>
    <row r="11" spans="1:31" x14ac:dyDescent="0.25">
      <c r="N11" s="46" t="s">
        <v>193</v>
      </c>
    </row>
    <row r="13" spans="1:31" x14ac:dyDescent="0.25">
      <c r="N13" t="s">
        <v>160</v>
      </c>
      <c r="T13" t="s">
        <v>160</v>
      </c>
      <c r="AA13" t="s">
        <v>160</v>
      </c>
    </row>
    <row r="15" spans="1:31" x14ac:dyDescent="0.25">
      <c r="O15" s="7" t="s">
        <v>166</v>
      </c>
      <c r="P15" s="7" t="s">
        <v>167</v>
      </c>
      <c r="Q15" s="7" t="s">
        <v>106</v>
      </c>
      <c r="R15" s="7" t="s">
        <v>107</v>
      </c>
      <c r="U15" s="7" t="s">
        <v>166</v>
      </c>
      <c r="V15" s="7" t="s">
        <v>167</v>
      </c>
      <c r="W15" s="7" t="s">
        <v>106</v>
      </c>
      <c r="X15" s="7" t="s">
        <v>107</v>
      </c>
      <c r="AB15" s="7" t="s">
        <v>166</v>
      </c>
      <c r="AC15" s="7" t="s">
        <v>167</v>
      </c>
      <c r="AD15" s="7" t="s">
        <v>106</v>
      </c>
      <c r="AE15" s="7" t="s">
        <v>107</v>
      </c>
    </row>
    <row r="16" spans="1:31" x14ac:dyDescent="0.25">
      <c r="N16" t="s">
        <v>161</v>
      </c>
      <c r="O16" s="8">
        <v>-3.9999999999999855E-2</v>
      </c>
      <c r="P16" s="9">
        <v>2.4494897427831695E-2</v>
      </c>
      <c r="Q16" s="9">
        <v>-0.10800873806582519</v>
      </c>
      <c r="R16" s="10">
        <v>2.8008738065825475E-2</v>
      </c>
      <c r="T16" t="s">
        <v>161</v>
      </c>
      <c r="U16" s="8">
        <v>0</v>
      </c>
      <c r="V16" s="9">
        <v>2.8284271247461797E-2</v>
      </c>
      <c r="W16" s="9">
        <v>-7.8529726459101987E-2</v>
      </c>
      <c r="X16" s="10">
        <v>7.8529726459101987E-2</v>
      </c>
      <c r="AA16" t="s">
        <v>161</v>
      </c>
      <c r="AB16" s="8">
        <v>2.4999999999999911E-2</v>
      </c>
      <c r="AC16" s="9">
        <v>4.7871355387816741E-2</v>
      </c>
      <c r="AD16" s="9">
        <v>-0.12734801808288085</v>
      </c>
      <c r="AE16" s="10">
        <v>0.17734801808288067</v>
      </c>
    </row>
    <row r="17" spans="14:31" x14ac:dyDescent="0.25">
      <c r="N17" t="s">
        <v>162</v>
      </c>
      <c r="O17" s="11">
        <v>-0.14735164862302888</v>
      </c>
      <c r="P17" s="12">
        <v>4.5172414787791472E-2</v>
      </c>
      <c r="Q17" s="12">
        <v>-0.27277037855055697</v>
      </c>
      <c r="R17" s="13">
        <v>-2.1932918695500819E-2</v>
      </c>
      <c r="T17" t="s">
        <v>162</v>
      </c>
      <c r="U17" s="11">
        <v>-0.12395900646091185</v>
      </c>
      <c r="V17" s="12">
        <v>5.2160611675353678E-2</v>
      </c>
      <c r="W17" s="12">
        <v>-0.26878008143107046</v>
      </c>
      <c r="X17" s="13">
        <v>2.086206850924674E-2</v>
      </c>
      <c r="AA17" t="s">
        <v>162</v>
      </c>
      <c r="AB17" s="11">
        <v>-0.16265226490247661</v>
      </c>
      <c r="AC17" s="12">
        <v>9.0335829476302046E-2</v>
      </c>
      <c r="AD17" s="12">
        <v>-0.45014119165407329</v>
      </c>
      <c r="AE17" s="13">
        <v>0.12483666184912004</v>
      </c>
    </row>
    <row r="18" spans="14:31" x14ac:dyDescent="0.25">
      <c r="N18" t="s">
        <v>163</v>
      </c>
      <c r="O18" s="14">
        <v>6.735164862302917E-2</v>
      </c>
      <c r="P18" s="15">
        <v>4.5172414787791472E-2</v>
      </c>
      <c r="Q18" s="15">
        <v>-5.8067081304498891E-2</v>
      </c>
      <c r="R18" s="16">
        <v>0.19277037855055723</v>
      </c>
      <c r="T18" t="s">
        <v>163</v>
      </c>
      <c r="U18" s="14">
        <v>0.12395900646091185</v>
      </c>
      <c r="V18" s="15">
        <v>5.2160611675353678E-2</v>
      </c>
      <c r="W18" s="15">
        <v>-2.086206850924674E-2</v>
      </c>
      <c r="X18" s="16">
        <v>0.26878008143107046</v>
      </c>
      <c r="AA18" t="s">
        <v>163</v>
      </c>
      <c r="AB18" s="14">
        <v>0.21265226490247643</v>
      </c>
      <c r="AC18" s="15">
        <v>9.0335829476302046E-2</v>
      </c>
      <c r="AD18" s="15">
        <v>-7.4836661849120217E-2</v>
      </c>
      <c r="AE18" s="16">
        <v>0.50014119165407311</v>
      </c>
    </row>
    <row r="20" spans="14:31" x14ac:dyDescent="0.25">
      <c r="N20" t="s">
        <v>164</v>
      </c>
      <c r="O20" s="34">
        <v>5.4772255750516419E-2</v>
      </c>
      <c r="T20" t="s">
        <v>164</v>
      </c>
      <c r="U20" s="34">
        <v>6.3245553203367361E-2</v>
      </c>
      <c r="AA20" t="s">
        <v>164</v>
      </c>
      <c r="AB20" s="34">
        <v>9.5742710775633483E-2</v>
      </c>
    </row>
    <row r="21" spans="14:31" x14ac:dyDescent="0.25">
      <c r="N21" t="s">
        <v>165</v>
      </c>
      <c r="O21" s="35">
        <v>5</v>
      </c>
      <c r="T21" t="s">
        <v>165</v>
      </c>
      <c r="U21" s="35">
        <v>5</v>
      </c>
      <c r="AA21" t="s">
        <v>165</v>
      </c>
      <c r="AB21" s="35">
        <v>4</v>
      </c>
    </row>
    <row r="22" spans="14:31" x14ac:dyDescent="0.25">
      <c r="N22" t="s">
        <v>90</v>
      </c>
      <c r="O22" s="36">
        <v>0.05</v>
      </c>
      <c r="T22" t="s">
        <v>90</v>
      </c>
      <c r="U22" s="36">
        <v>0.05</v>
      </c>
      <c r="AA22" t="s">
        <v>90</v>
      </c>
      <c r="AB22" s="36">
        <v>0.05</v>
      </c>
    </row>
    <row r="46" spans="14:28" ht="43.5" customHeight="1" thickBot="1" x14ac:dyDescent="0.3">
      <c r="N46" s="50" t="s">
        <v>185</v>
      </c>
      <c r="O46" s="50" t="s">
        <v>98</v>
      </c>
      <c r="P46" s="50" t="s">
        <v>42</v>
      </c>
      <c r="Q46" s="51" t="s">
        <v>61</v>
      </c>
      <c r="R46" s="51" t="s">
        <v>62</v>
      </c>
      <c r="S46" s="51" t="s">
        <v>92</v>
      </c>
      <c r="T46" s="51" t="s">
        <v>36</v>
      </c>
      <c r="U46" s="51" t="s">
        <v>94</v>
      </c>
      <c r="Y46" t="s">
        <v>95</v>
      </c>
    </row>
    <row r="47" spans="14:28" ht="15.75" thickTop="1" x14ac:dyDescent="0.25">
      <c r="N47" s="47" t="s">
        <v>2</v>
      </c>
      <c r="O47" s="47">
        <v>24</v>
      </c>
      <c r="P47" s="48">
        <v>6.2541666666666655</v>
      </c>
      <c r="Q47" s="48">
        <v>0.13486159930159655</v>
      </c>
      <c r="R47" s="48">
        <v>6.2</v>
      </c>
      <c r="S47" s="49">
        <v>0.88381293835508468</v>
      </c>
      <c r="T47" s="57">
        <v>0.24402514587193891</v>
      </c>
      <c r="U47" s="47" t="s">
        <v>194</v>
      </c>
      <c r="Y47" s="1" t="s">
        <v>102</v>
      </c>
      <c r="Z47" s="1" t="s">
        <v>103</v>
      </c>
      <c r="AA47" s="1" t="s">
        <v>97</v>
      </c>
      <c r="AB47" s="1" t="s">
        <v>89</v>
      </c>
    </row>
    <row r="48" spans="14:28" x14ac:dyDescent="0.25">
      <c r="N48" s="47" t="s">
        <v>3</v>
      </c>
      <c r="O48" s="47">
        <v>24</v>
      </c>
      <c r="P48" s="48">
        <v>5.9375000000000009</v>
      </c>
      <c r="Q48" s="48">
        <v>0.12493657811355363</v>
      </c>
      <c r="R48" s="48">
        <v>6</v>
      </c>
      <c r="S48" s="49">
        <v>0.94511692506213962</v>
      </c>
      <c r="T48" s="57"/>
      <c r="U48" s="47" t="s">
        <v>194</v>
      </c>
      <c r="Y48" s="2" t="s">
        <v>2</v>
      </c>
      <c r="Z48" s="2" t="s">
        <v>3</v>
      </c>
      <c r="AA48" s="28">
        <v>0.31666666666666465</v>
      </c>
      <c r="AB48" s="28">
        <v>0.35446982258720716</v>
      </c>
    </row>
    <row r="49" spans="14:28" x14ac:dyDescent="0.25">
      <c r="N49" s="47" t="s">
        <v>4</v>
      </c>
      <c r="O49" s="47">
        <v>24</v>
      </c>
      <c r="P49" s="48">
        <v>5.9041666666666659</v>
      </c>
      <c r="Q49" s="48">
        <v>0.12000591269652346</v>
      </c>
      <c r="R49" s="48">
        <v>5.95</v>
      </c>
      <c r="S49" s="49">
        <v>0.88383703860187002</v>
      </c>
      <c r="T49" s="57"/>
      <c r="U49" s="47" t="s">
        <v>194</v>
      </c>
      <c r="Y49" s="12" t="s">
        <v>2</v>
      </c>
      <c r="Z49" s="12" t="s">
        <v>4</v>
      </c>
      <c r="AA49" s="29">
        <v>0.34999999999999964</v>
      </c>
      <c r="AB49" s="29">
        <v>0.25537136869143029</v>
      </c>
    </row>
    <row r="50" spans="14:28" x14ac:dyDescent="0.25">
      <c r="N50" s="47" t="s">
        <v>5</v>
      </c>
      <c r="O50" s="47">
        <v>24</v>
      </c>
      <c r="P50" s="48">
        <v>5.9458333333333329</v>
      </c>
      <c r="Q50" s="48">
        <v>0.114204743465198</v>
      </c>
      <c r="R50" s="48">
        <v>6</v>
      </c>
      <c r="S50" s="49">
        <v>0.91736164257704356</v>
      </c>
      <c r="T50" s="57"/>
      <c r="U50" s="47" t="s">
        <v>194</v>
      </c>
      <c r="Y50" s="12" t="s">
        <v>2</v>
      </c>
      <c r="Z50" s="12" t="s">
        <v>5</v>
      </c>
      <c r="AA50" s="29">
        <v>0.30833333333333268</v>
      </c>
      <c r="AB50" s="29">
        <v>0.38200380974997616</v>
      </c>
    </row>
    <row r="51" spans="14:28" x14ac:dyDescent="0.25">
      <c r="N51" s="47" t="s">
        <v>6</v>
      </c>
      <c r="O51" s="47">
        <v>24</v>
      </c>
      <c r="P51" s="48">
        <v>5.9666666666666659</v>
      </c>
      <c r="Q51" s="48">
        <v>0.11223465755945408</v>
      </c>
      <c r="R51" s="48">
        <v>6</v>
      </c>
      <c r="S51" s="49">
        <v>0.72502774615959553</v>
      </c>
      <c r="T51" s="57"/>
      <c r="U51" s="47" t="s">
        <v>194</v>
      </c>
      <c r="Y51" s="12" t="s">
        <v>2</v>
      </c>
      <c r="Z51" s="12" t="s">
        <v>6</v>
      </c>
      <c r="AA51" s="29">
        <v>0.28749999999999964</v>
      </c>
      <c r="AB51" s="29">
        <v>0.45470895422815549</v>
      </c>
    </row>
    <row r="52" spans="14:28" x14ac:dyDescent="0.25">
      <c r="Y52" s="12" t="s">
        <v>3</v>
      </c>
      <c r="Z52" s="12" t="s">
        <v>4</v>
      </c>
      <c r="AA52" s="29">
        <v>3.3333333333334991E-2</v>
      </c>
      <c r="AB52" s="29">
        <v>0.99967964128046638</v>
      </c>
    </row>
    <row r="53" spans="14:28" x14ac:dyDescent="0.25">
      <c r="Y53" s="12" t="s">
        <v>3</v>
      </c>
      <c r="Z53" s="12" t="s">
        <v>5</v>
      </c>
      <c r="AA53" s="29">
        <v>8.3333333333319715E-3</v>
      </c>
      <c r="AB53" s="29">
        <v>0.99999872714018267</v>
      </c>
    </row>
    <row r="54" spans="14:28" x14ac:dyDescent="0.25">
      <c r="Y54" s="12" t="s">
        <v>3</v>
      </c>
      <c r="Z54" s="12" t="s">
        <v>6</v>
      </c>
      <c r="AA54" s="29">
        <v>2.9166666666665009E-2</v>
      </c>
      <c r="AB54" s="29">
        <v>0.99981141259875028</v>
      </c>
    </row>
    <row r="55" spans="14:28" x14ac:dyDescent="0.25">
      <c r="Y55" s="12" t="s">
        <v>4</v>
      </c>
      <c r="Z55" s="12" t="s">
        <v>5</v>
      </c>
      <c r="AA55" s="29">
        <v>4.1666666666666963E-2</v>
      </c>
      <c r="AB55" s="29">
        <v>0.99922579340191597</v>
      </c>
    </row>
    <row r="56" spans="14:28" x14ac:dyDescent="0.25">
      <c r="Y56" s="12" t="s">
        <v>4</v>
      </c>
      <c r="Z56" s="12" t="s">
        <v>6</v>
      </c>
      <c r="AA56" s="29">
        <v>6.25E-2</v>
      </c>
      <c r="AB56" s="29">
        <v>0.99621611800883569</v>
      </c>
    </row>
    <row r="57" spans="14:28" x14ac:dyDescent="0.25">
      <c r="Y57" s="3" t="s">
        <v>5</v>
      </c>
      <c r="Z57" s="3" t="s">
        <v>6</v>
      </c>
      <c r="AA57" s="30">
        <v>2.0833333333333037E-2</v>
      </c>
      <c r="AB57" s="30">
        <v>0.99995057420252076</v>
      </c>
    </row>
    <row r="79" spans="14:14" x14ac:dyDescent="0.25">
      <c r="N79" t="s">
        <v>139</v>
      </c>
    </row>
    <row r="81" spans="14:28" ht="15.75" thickBot="1" x14ac:dyDescent="0.3">
      <c r="N81" t="s">
        <v>48</v>
      </c>
      <c r="R81" s="6" t="s">
        <v>38</v>
      </c>
      <c r="S81" s="6">
        <v>0.05</v>
      </c>
      <c r="U81" t="s">
        <v>146</v>
      </c>
      <c r="Y81" t="s">
        <v>101</v>
      </c>
    </row>
    <row r="82" spans="14:28" ht="15.75" thickTop="1" x14ac:dyDescent="0.25">
      <c r="N82" s="1"/>
      <c r="O82" s="1" t="s">
        <v>44</v>
      </c>
      <c r="P82" s="1" t="s">
        <v>50</v>
      </c>
      <c r="Q82" s="1" t="s">
        <v>51</v>
      </c>
      <c r="R82" s="1" t="s">
        <v>52</v>
      </c>
      <c r="S82" s="1" t="s">
        <v>89</v>
      </c>
      <c r="U82" s="1" t="s">
        <v>96</v>
      </c>
      <c r="V82" s="1" t="s">
        <v>97</v>
      </c>
      <c r="W82" s="1" t="s">
        <v>89</v>
      </c>
      <c r="Y82" s="1" t="s">
        <v>102</v>
      </c>
      <c r="Z82" s="1" t="s">
        <v>103</v>
      </c>
      <c r="AA82" s="1" t="s">
        <v>97</v>
      </c>
      <c r="AB82" s="1" t="s">
        <v>89</v>
      </c>
    </row>
    <row r="83" spans="14:28" x14ac:dyDescent="0.25">
      <c r="N83" t="s">
        <v>201</v>
      </c>
      <c r="O83">
        <v>2.8658074074073898</v>
      </c>
      <c r="P83">
        <v>1</v>
      </c>
      <c r="Q83">
        <v>2.8658074074073898</v>
      </c>
      <c r="R83">
        <v>6.3498603044578905</v>
      </c>
      <c r="S83">
        <v>1.3174838675601819E-2</v>
      </c>
      <c r="U83" s="2" t="s">
        <v>126</v>
      </c>
      <c r="V83" s="52">
        <v>6.1053333333333324</v>
      </c>
      <c r="W83" s="54">
        <v>1.4778073961391303E-2</v>
      </c>
      <c r="Y83" s="2" t="s">
        <v>129</v>
      </c>
      <c r="Z83" s="2" t="s">
        <v>130</v>
      </c>
      <c r="AA83" s="28">
        <v>0.32222222222222285</v>
      </c>
      <c r="AB83" s="28">
        <v>0.33109836522873615</v>
      </c>
    </row>
    <row r="84" spans="14:28" x14ac:dyDescent="0.25">
      <c r="N84" t="s">
        <v>200</v>
      </c>
      <c r="O84">
        <v>2.0444207407407475</v>
      </c>
      <c r="P84">
        <v>4</v>
      </c>
      <c r="Q84">
        <v>0.51110518518518688</v>
      </c>
      <c r="R84">
        <v>1.1324719583114189</v>
      </c>
      <c r="S84">
        <v>0.34502838033200522</v>
      </c>
      <c r="U84" s="3" t="s">
        <v>127</v>
      </c>
      <c r="V84" s="53">
        <v>5.8288888888888888</v>
      </c>
      <c r="W84" s="55"/>
      <c r="Y84" s="12" t="s">
        <v>129</v>
      </c>
      <c r="Z84" s="12" t="s">
        <v>131</v>
      </c>
      <c r="AA84" s="29">
        <v>0.36000000000000032</v>
      </c>
      <c r="AB84" s="29">
        <v>0.22458331972311785</v>
      </c>
    </row>
    <row r="85" spans="14:28" x14ac:dyDescent="0.25">
      <c r="N85" t="s">
        <v>143</v>
      </c>
      <c r="O85">
        <v>-11.835561481481591</v>
      </c>
      <c r="P85">
        <v>4</v>
      </c>
      <c r="Q85">
        <v>-2.9588903703703977</v>
      </c>
      <c r="R85">
        <v>-6.5561071757627722</v>
      </c>
      <c r="S85">
        <f>+S84+0.01</f>
        <v>0.35502838033200523</v>
      </c>
      <c r="Y85" s="12" t="s">
        <v>129</v>
      </c>
      <c r="Z85" s="12" t="s">
        <v>132</v>
      </c>
      <c r="AA85" s="29">
        <v>0.3177777777777786</v>
      </c>
      <c r="AB85" s="29">
        <v>0.34523383440304578</v>
      </c>
    </row>
    <row r="86" spans="14:28" x14ac:dyDescent="0.25">
      <c r="N86" t="s">
        <v>144</v>
      </c>
      <c r="O86">
        <v>49.645000000000145</v>
      </c>
      <c r="P86">
        <v>110</v>
      </c>
      <c r="Q86">
        <v>0.45131818181818312</v>
      </c>
      <c r="Y86" s="12" t="s">
        <v>129</v>
      </c>
      <c r="Z86" s="12" t="s">
        <v>133</v>
      </c>
      <c r="AA86" s="29">
        <v>0.28111111111111153</v>
      </c>
      <c r="AB86" s="29">
        <v>0.47213617867536306</v>
      </c>
    </row>
    <row r="87" spans="14:28" x14ac:dyDescent="0.25">
      <c r="N87" s="3" t="s">
        <v>59</v>
      </c>
      <c r="O87" s="3">
        <v>42.71966666666669</v>
      </c>
      <c r="P87" s="3">
        <v>119</v>
      </c>
      <c r="Q87" s="3">
        <v>0.3589887955182075</v>
      </c>
      <c r="R87" s="3"/>
      <c r="S87" s="3"/>
      <c r="Y87" s="12" t="s">
        <v>130</v>
      </c>
      <c r="Z87" s="12" t="s">
        <v>131</v>
      </c>
      <c r="AA87" s="29">
        <v>3.7777777777777466E-2</v>
      </c>
      <c r="AB87" s="29">
        <v>0.99946168645330447</v>
      </c>
    </row>
    <row r="88" spans="14:28" x14ac:dyDescent="0.25">
      <c r="Y88" s="12" t="s">
        <v>130</v>
      </c>
      <c r="Z88" s="12" t="s">
        <v>132</v>
      </c>
      <c r="AA88" s="29">
        <v>4.444444444444251E-3</v>
      </c>
      <c r="AB88" s="29">
        <v>0.99999989444887516</v>
      </c>
    </row>
    <row r="89" spans="14:28" x14ac:dyDescent="0.25">
      <c r="Y89" s="12" t="s">
        <v>130</v>
      </c>
      <c r="Z89" s="12" t="s">
        <v>133</v>
      </c>
      <c r="AA89" s="29">
        <v>4.111111111111132E-2</v>
      </c>
      <c r="AB89" s="29">
        <v>0.99924830188843827</v>
      </c>
    </row>
    <row r="90" spans="14:28" x14ac:dyDescent="0.25">
      <c r="Y90" s="12" t="s">
        <v>131</v>
      </c>
      <c r="Z90" s="12" t="s">
        <v>132</v>
      </c>
      <c r="AA90" s="29">
        <v>4.2222222222221717E-2</v>
      </c>
      <c r="AB90" s="29">
        <v>0.99916495815132877</v>
      </c>
    </row>
    <row r="91" spans="14:28" x14ac:dyDescent="0.25">
      <c r="Y91" s="12" t="s">
        <v>131</v>
      </c>
      <c r="Z91" s="12" t="s">
        <v>133</v>
      </c>
      <c r="AA91" s="29">
        <v>7.8888888888888786E-2</v>
      </c>
      <c r="AB91" s="29">
        <v>0.99053685441157113</v>
      </c>
    </row>
    <row r="92" spans="14:28" x14ac:dyDescent="0.25">
      <c r="Y92" s="3" t="s">
        <v>132</v>
      </c>
      <c r="Z92" s="3" t="s">
        <v>133</v>
      </c>
      <c r="AA92" s="30">
        <v>3.6666666666667069E-2</v>
      </c>
      <c r="AB92" s="30">
        <v>0.99952162548864287</v>
      </c>
    </row>
    <row r="222" spans="5:5" s="26" customFormat="1" x14ac:dyDescent="0.25"/>
    <row r="223" spans="5:5" x14ac:dyDescent="0.25">
      <c r="E223" s="45" t="s">
        <v>168</v>
      </c>
    </row>
    <row r="225" spans="5:11" x14ac:dyDescent="0.25">
      <c r="F225" t="s">
        <v>157</v>
      </c>
      <c r="H225" t="s">
        <v>158</v>
      </c>
      <c r="J225" t="s">
        <v>159</v>
      </c>
    </row>
    <row r="226" spans="5:11" x14ac:dyDescent="0.25">
      <c r="F226" t="s">
        <v>155</v>
      </c>
      <c r="G226" t="s">
        <v>156</v>
      </c>
      <c r="H226" t="s">
        <v>155</v>
      </c>
      <c r="I226" t="s">
        <v>156</v>
      </c>
      <c r="J226" t="s">
        <v>155</v>
      </c>
      <c r="K226" t="s">
        <v>156</v>
      </c>
    </row>
    <row r="227" spans="5:11" x14ac:dyDescent="0.25">
      <c r="E227" t="s">
        <v>14</v>
      </c>
      <c r="F227" t="s">
        <v>2</v>
      </c>
    </row>
    <row r="228" spans="5:11" x14ac:dyDescent="0.25">
      <c r="E228" t="s">
        <v>121</v>
      </c>
      <c r="F228">
        <v>6.1</v>
      </c>
      <c r="G228">
        <v>6.1</v>
      </c>
      <c r="H228">
        <v>6.2</v>
      </c>
      <c r="I228">
        <v>6.2</v>
      </c>
      <c r="J228">
        <v>6.2</v>
      </c>
      <c r="K228">
        <v>6.1</v>
      </c>
    </row>
    <row r="229" spans="5:11" x14ac:dyDescent="0.25">
      <c r="E229" t="s">
        <v>122</v>
      </c>
      <c r="F229">
        <v>7</v>
      </c>
      <c r="G229">
        <v>7.1</v>
      </c>
      <c r="H229">
        <v>7</v>
      </c>
      <c r="I229">
        <v>7</v>
      </c>
      <c r="J229">
        <v>7.1</v>
      </c>
      <c r="K229">
        <v>7</v>
      </c>
    </row>
    <row r="230" spans="5:11" x14ac:dyDescent="0.25">
      <c r="E230" t="s">
        <v>123</v>
      </c>
      <c r="F230">
        <v>5.5</v>
      </c>
      <c r="G230">
        <v>5.5</v>
      </c>
      <c r="H230">
        <v>5.5</v>
      </c>
      <c r="I230">
        <v>5.5</v>
      </c>
      <c r="J230">
        <v>5.6</v>
      </c>
      <c r="K230">
        <v>5.6</v>
      </c>
    </row>
    <row r="231" spans="5:11" x14ac:dyDescent="0.25">
      <c r="E231" t="s">
        <v>124</v>
      </c>
      <c r="F231">
        <v>6</v>
      </c>
      <c r="G231">
        <v>6</v>
      </c>
      <c r="H231">
        <v>6.1</v>
      </c>
      <c r="I231">
        <v>6</v>
      </c>
      <c r="J231">
        <v>6</v>
      </c>
      <c r="K231">
        <v>6.1</v>
      </c>
    </row>
    <row r="232" spans="5:11" x14ac:dyDescent="0.25">
      <c r="E232" t="s">
        <v>125</v>
      </c>
      <c r="F232">
        <v>6.5</v>
      </c>
      <c r="G232">
        <v>6.6</v>
      </c>
      <c r="H232">
        <v>6.5</v>
      </c>
      <c r="I232">
        <v>6.6</v>
      </c>
      <c r="J232">
        <v>6.6</v>
      </c>
      <c r="K232">
        <v>6.5</v>
      </c>
    </row>
    <row r="265" spans="5:41" s="26" customFormat="1" x14ac:dyDescent="0.25">
      <c r="E265" s="26" t="s">
        <v>154</v>
      </c>
    </row>
    <row r="267" spans="5:41" ht="15.75" thickBot="1" x14ac:dyDescent="0.3">
      <c r="E267" t="s">
        <v>14</v>
      </c>
      <c r="F267" t="s">
        <v>1</v>
      </c>
      <c r="H267" t="s">
        <v>2</v>
      </c>
      <c r="I267" t="s">
        <v>3</v>
      </c>
      <c r="J267" t="s">
        <v>4</v>
      </c>
      <c r="K267" t="s">
        <v>5</v>
      </c>
      <c r="L267" t="s">
        <v>6</v>
      </c>
      <c r="N267" t="s">
        <v>36</v>
      </c>
      <c r="X267" t="s">
        <v>95</v>
      </c>
      <c r="AA267" t="s">
        <v>90</v>
      </c>
      <c r="AB267">
        <v>0.05</v>
      </c>
    </row>
    <row r="268" spans="5:41" ht="15.75" thickTop="1" x14ac:dyDescent="0.25">
      <c r="E268" t="s">
        <v>121</v>
      </c>
      <c r="F268" t="s">
        <v>7</v>
      </c>
      <c r="H268">
        <v>6.1</v>
      </c>
      <c r="I268">
        <v>6</v>
      </c>
      <c r="J268">
        <v>5.8</v>
      </c>
      <c r="K268">
        <v>5.9</v>
      </c>
      <c r="L268">
        <v>5.9</v>
      </c>
      <c r="X268" s="1" t="s">
        <v>96</v>
      </c>
      <c r="Y268" s="1" t="s">
        <v>97</v>
      </c>
      <c r="Z268" s="1" t="s">
        <v>98</v>
      </c>
      <c r="AA268" s="1" t="s">
        <v>99</v>
      </c>
      <c r="AB268" s="1" t="s">
        <v>50</v>
      </c>
      <c r="AC268" s="1" t="s">
        <v>100</v>
      </c>
      <c r="AL268" t="s">
        <v>112</v>
      </c>
    </row>
    <row r="269" spans="5:41" ht="15.75" thickBot="1" x14ac:dyDescent="0.3">
      <c r="E269" t="s">
        <v>122</v>
      </c>
      <c r="F269" t="s">
        <v>11</v>
      </c>
      <c r="H269">
        <v>7</v>
      </c>
      <c r="I269">
        <v>6.4</v>
      </c>
      <c r="J269">
        <v>6.4</v>
      </c>
      <c r="K269">
        <v>6.5</v>
      </c>
      <c r="L269">
        <v>6.2</v>
      </c>
      <c r="N269" t="s">
        <v>37</v>
      </c>
      <c r="S269" t="s">
        <v>38</v>
      </c>
      <c r="T269">
        <v>0.05</v>
      </c>
      <c r="X269" t="s">
        <v>2</v>
      </c>
      <c r="Y269">
        <v>6.2200000000000006</v>
      </c>
      <c r="Z269">
        <v>5</v>
      </c>
      <c r="AA269">
        <v>1.268</v>
      </c>
    </row>
    <row r="270" spans="5:41" ht="15.75" thickTop="1" x14ac:dyDescent="0.25">
      <c r="E270" t="s">
        <v>123</v>
      </c>
      <c r="F270" t="s">
        <v>16</v>
      </c>
      <c r="H270">
        <v>5.5</v>
      </c>
      <c r="I270">
        <v>5.2</v>
      </c>
      <c r="J270">
        <v>5.3</v>
      </c>
      <c r="K270">
        <v>5.5</v>
      </c>
      <c r="L270">
        <v>5.5</v>
      </c>
      <c r="N270" s="1" t="s">
        <v>39</v>
      </c>
      <c r="O270" s="1" t="s">
        <v>40</v>
      </c>
      <c r="P270" s="1" t="s">
        <v>41</v>
      </c>
      <c r="Q270" s="1" t="s">
        <v>42</v>
      </c>
      <c r="R270" s="1" t="s">
        <v>43</v>
      </c>
      <c r="S270" s="1" t="s">
        <v>44</v>
      </c>
      <c r="T270" s="1" t="s">
        <v>45</v>
      </c>
      <c r="U270" s="1" t="s">
        <v>46</v>
      </c>
      <c r="V270" s="1" t="s">
        <v>47</v>
      </c>
      <c r="X270" t="s">
        <v>3</v>
      </c>
      <c r="Y270">
        <v>5.8800000000000008</v>
      </c>
      <c r="Z270">
        <v>5</v>
      </c>
      <c r="AA270">
        <v>0.76800000000000013</v>
      </c>
    </row>
    <row r="271" spans="5:41" x14ac:dyDescent="0.25">
      <c r="E271" t="s">
        <v>124</v>
      </c>
      <c r="F271" t="s">
        <v>26</v>
      </c>
      <c r="H271">
        <v>6</v>
      </c>
      <c r="I271">
        <v>5.8</v>
      </c>
      <c r="J271">
        <v>5.8</v>
      </c>
      <c r="K271">
        <v>5.8</v>
      </c>
      <c r="L271">
        <v>5.8</v>
      </c>
      <c r="N271" t="s">
        <v>2</v>
      </c>
      <c r="O271">
        <v>5</v>
      </c>
      <c r="P271">
        <v>31.1</v>
      </c>
      <c r="Q271">
        <v>6.2200000000000006</v>
      </c>
      <c r="R271">
        <v>0.317</v>
      </c>
      <c r="S271">
        <v>1.268</v>
      </c>
      <c r="T271">
        <v>0.19503845774615838</v>
      </c>
      <c r="U271">
        <v>5.8131569063304065</v>
      </c>
      <c r="V271">
        <v>6.6268430936695948</v>
      </c>
      <c r="X271" t="s">
        <v>4</v>
      </c>
      <c r="Y271">
        <v>5.74</v>
      </c>
      <c r="Z271">
        <v>5</v>
      </c>
      <c r="AA271">
        <v>0.75200000000000033</v>
      </c>
      <c r="AL271" s="56" t="s">
        <v>118</v>
      </c>
      <c r="AM271" s="56"/>
      <c r="AN271" s="23"/>
      <c r="AO271">
        <v>0.13757705039341769</v>
      </c>
    </row>
    <row r="272" spans="5:41" x14ac:dyDescent="0.25">
      <c r="E272" t="s">
        <v>125</v>
      </c>
      <c r="F272" t="s">
        <v>30</v>
      </c>
      <c r="H272">
        <v>6.5</v>
      </c>
      <c r="I272">
        <v>6</v>
      </c>
      <c r="J272">
        <v>5.4</v>
      </c>
      <c r="K272">
        <v>5.4</v>
      </c>
      <c r="L272">
        <v>6</v>
      </c>
      <c r="N272" t="s">
        <v>3</v>
      </c>
      <c r="O272">
        <v>5</v>
      </c>
      <c r="P272">
        <v>29.400000000000002</v>
      </c>
      <c r="Q272">
        <v>5.8800000000000008</v>
      </c>
      <c r="R272">
        <v>0.19200000000000003</v>
      </c>
      <c r="S272">
        <v>0.76800000000000013</v>
      </c>
      <c r="T272">
        <v>0.19503845774615838</v>
      </c>
      <c r="U272">
        <v>5.4731569063304066</v>
      </c>
      <c r="V272">
        <v>6.2868430936695949</v>
      </c>
      <c r="X272" t="s">
        <v>5</v>
      </c>
      <c r="Y272">
        <v>5.82</v>
      </c>
      <c r="Z272">
        <v>5</v>
      </c>
      <c r="AA272">
        <v>0.74799999999999978</v>
      </c>
      <c r="AL272" s="56"/>
      <c r="AM272" s="56"/>
    </row>
    <row r="273" spans="14:42" x14ac:dyDescent="0.25">
      <c r="N273" t="s">
        <v>4</v>
      </c>
      <c r="O273">
        <v>5</v>
      </c>
      <c r="P273">
        <v>28.700000000000003</v>
      </c>
      <c r="Q273">
        <v>5.74</v>
      </c>
      <c r="R273">
        <v>0.18800000000000008</v>
      </c>
      <c r="S273">
        <v>0.75200000000000033</v>
      </c>
      <c r="T273">
        <v>0.19503845774615838</v>
      </c>
      <c r="U273">
        <v>5.3331569063304061</v>
      </c>
      <c r="V273">
        <v>6.1468430936695944</v>
      </c>
      <c r="X273" t="s">
        <v>6</v>
      </c>
      <c r="Y273">
        <v>5.8800000000000008</v>
      </c>
      <c r="Z273">
        <v>5</v>
      </c>
      <c r="AA273">
        <v>0.26800000000000013</v>
      </c>
      <c r="AM273" s="23"/>
      <c r="AN273" s="23" t="s">
        <v>50</v>
      </c>
      <c r="AO273">
        <v>20</v>
      </c>
    </row>
    <row r="274" spans="14:42" x14ac:dyDescent="0.25">
      <c r="N274" t="s">
        <v>5</v>
      </c>
      <c r="O274">
        <v>5</v>
      </c>
      <c r="P274">
        <v>29.1</v>
      </c>
      <c r="Q274">
        <v>5.82</v>
      </c>
      <c r="R274">
        <v>0.18699999999999994</v>
      </c>
      <c r="S274">
        <v>0.74799999999999978</v>
      </c>
      <c r="T274">
        <v>0.19503845774615838</v>
      </c>
      <c r="U274">
        <v>5.4131569063304061</v>
      </c>
      <c r="V274">
        <v>6.2268430936695944</v>
      </c>
      <c r="X274" s="2"/>
      <c r="Y274" s="2"/>
      <c r="Z274" s="2">
        <v>25</v>
      </c>
      <c r="AA274" s="2">
        <v>3.8040000000000003</v>
      </c>
      <c r="AB274" s="2">
        <v>20</v>
      </c>
      <c r="AC274" s="2">
        <v>4.2320000000000002</v>
      </c>
      <c r="AN274" t="s">
        <v>44</v>
      </c>
      <c r="AO274">
        <v>3.8040000000000003</v>
      </c>
    </row>
    <row r="275" spans="14:42" ht="15.75" thickBot="1" x14ac:dyDescent="0.3">
      <c r="N275" t="s">
        <v>6</v>
      </c>
      <c r="O275">
        <v>5</v>
      </c>
      <c r="P275">
        <v>29.400000000000002</v>
      </c>
      <c r="Q275">
        <v>5.8800000000000008</v>
      </c>
      <c r="R275">
        <v>6.7000000000000032E-2</v>
      </c>
      <c r="S275">
        <v>0.26800000000000013</v>
      </c>
      <c r="T275">
        <v>0.19503845774615838</v>
      </c>
      <c r="U275">
        <v>5.4731569063304066</v>
      </c>
      <c r="V275">
        <v>6.2868430936695949</v>
      </c>
      <c r="X275" t="s">
        <v>101</v>
      </c>
      <c r="AN275" t="s">
        <v>55</v>
      </c>
      <c r="AO275">
        <v>0.42105470695155162</v>
      </c>
    </row>
    <row r="276" spans="14:42" ht="15.75" thickTop="1" x14ac:dyDescent="0.25">
      <c r="N276" s="2"/>
      <c r="O276" s="2"/>
      <c r="P276" s="2"/>
      <c r="Q276" s="2"/>
      <c r="R276" s="2"/>
      <c r="S276" s="2"/>
      <c r="T276" s="2"/>
      <c r="U276" s="2"/>
      <c r="V276" s="2"/>
      <c r="X276" s="1" t="s">
        <v>102</v>
      </c>
      <c r="Y276" s="1" t="s">
        <v>103</v>
      </c>
      <c r="Z276" s="1" t="s">
        <v>97</v>
      </c>
      <c r="AA276" s="1" t="s">
        <v>104</v>
      </c>
      <c r="AB276" s="1" t="s">
        <v>105</v>
      </c>
      <c r="AC276" s="1" t="s">
        <v>106</v>
      </c>
      <c r="AD276" s="1" t="s">
        <v>107</v>
      </c>
      <c r="AE276" s="1" t="s">
        <v>89</v>
      </c>
      <c r="AF276" s="1" t="s">
        <v>108</v>
      </c>
      <c r="AG276" s="1" t="s">
        <v>109</v>
      </c>
      <c r="AN276" t="s">
        <v>113</v>
      </c>
      <c r="AO276">
        <v>0.13656165075723545</v>
      </c>
    </row>
    <row r="277" spans="14:42" ht="15.75" thickBot="1" x14ac:dyDescent="0.3">
      <c r="N277" t="s">
        <v>48</v>
      </c>
      <c r="X277" s="2" t="s">
        <v>2</v>
      </c>
      <c r="Y277" s="2" t="s">
        <v>3</v>
      </c>
      <c r="Z277" s="2">
        <v>0.33999999999999986</v>
      </c>
      <c r="AA277" s="2">
        <v>0.19503845774615838</v>
      </c>
      <c r="AB277" s="2">
        <v>1.743245942000363</v>
      </c>
      <c r="AC277" s="2">
        <v>-0.48540275318174242</v>
      </c>
      <c r="AD277" s="2">
        <v>1.1654027531817421</v>
      </c>
      <c r="AE277" s="2">
        <v>0.73305899414077813</v>
      </c>
      <c r="AF277" s="2">
        <v>0.82540275318174228</v>
      </c>
      <c r="AG277" s="2">
        <v>0.77960328556269343</v>
      </c>
      <c r="AN277" t="s">
        <v>115</v>
      </c>
      <c r="AO277" s="25">
        <v>0.95</v>
      </c>
    </row>
    <row r="278" spans="14:42" ht="15.75" thickTop="1" x14ac:dyDescent="0.25">
      <c r="N278" s="1" t="s">
        <v>49</v>
      </c>
      <c r="O278" s="1" t="s">
        <v>44</v>
      </c>
      <c r="P278" s="1" t="s">
        <v>50</v>
      </c>
      <c r="Q278" s="1" t="s">
        <v>51</v>
      </c>
      <c r="R278" s="1" t="s">
        <v>52</v>
      </c>
      <c r="S278" s="1" t="s">
        <v>53</v>
      </c>
      <c r="T278" s="1" t="s">
        <v>54</v>
      </c>
      <c r="U278" s="1" t="s">
        <v>55</v>
      </c>
      <c r="V278" s="1" t="s">
        <v>56</v>
      </c>
      <c r="X278" s="12" t="s">
        <v>2</v>
      </c>
      <c r="Y278" s="12" t="s">
        <v>4</v>
      </c>
      <c r="Z278" s="12">
        <v>0.48000000000000043</v>
      </c>
      <c r="AA278" s="12">
        <v>0.19503845774615838</v>
      </c>
      <c r="AB278" s="12">
        <v>2.4610530945887508</v>
      </c>
      <c r="AC278" s="12">
        <v>-0.34540275318174185</v>
      </c>
      <c r="AD278" s="12">
        <v>1.3054027531817427</v>
      </c>
      <c r="AE278" s="12">
        <v>0.43347814305858434</v>
      </c>
      <c r="AF278" s="12">
        <v>0.82540275318174228</v>
      </c>
      <c r="AG278" s="12">
        <v>1.1006164031473333</v>
      </c>
      <c r="AN278" t="s">
        <v>116</v>
      </c>
      <c r="AO278" s="25">
        <v>0.9</v>
      </c>
    </row>
    <row r="279" spans="14:42" x14ac:dyDescent="0.25">
      <c r="N279" t="s">
        <v>57</v>
      </c>
      <c r="O279">
        <v>0.67440000000000033</v>
      </c>
      <c r="P279">
        <v>4</v>
      </c>
      <c r="Q279">
        <v>0.16860000000000008</v>
      </c>
      <c r="R279">
        <v>0.88643533123028428</v>
      </c>
      <c r="S279">
        <v>0.48993575448258486</v>
      </c>
      <c r="T279">
        <v>2.8660814020156589</v>
      </c>
      <c r="U279">
        <v>0.42105470695155162</v>
      </c>
      <c r="V279">
        <v>-1.8506618686544008E-2</v>
      </c>
      <c r="X279" s="12" t="s">
        <v>2</v>
      </c>
      <c r="Y279" s="12" t="s">
        <v>5</v>
      </c>
      <c r="Z279" s="12">
        <v>0.40000000000000036</v>
      </c>
      <c r="AA279" s="12">
        <v>0.19503845774615838</v>
      </c>
      <c r="AB279" s="12">
        <v>2.0508775788239593</v>
      </c>
      <c r="AC279" s="12">
        <v>-0.42540275318174192</v>
      </c>
      <c r="AD279" s="12">
        <v>1.2254027531817426</v>
      </c>
      <c r="AE279" s="12">
        <v>0.60431981152922953</v>
      </c>
      <c r="AF279" s="12">
        <v>0.82540275318174228</v>
      </c>
      <c r="AG279" s="12">
        <v>0.91718033595611115</v>
      </c>
    </row>
    <row r="280" spans="14:42" x14ac:dyDescent="0.25">
      <c r="N280" t="s">
        <v>58</v>
      </c>
      <c r="O280">
        <v>3.8040000000000003</v>
      </c>
      <c r="P280">
        <v>20</v>
      </c>
      <c r="Q280">
        <v>0.19020000000000001</v>
      </c>
      <c r="X280" s="12" t="s">
        <v>2</v>
      </c>
      <c r="Y280" s="12" t="s">
        <v>6</v>
      </c>
      <c r="Z280" s="12">
        <v>0.33999999999999986</v>
      </c>
      <c r="AA280" s="12">
        <v>0.19503845774615838</v>
      </c>
      <c r="AB280" s="12">
        <v>1.743245942000363</v>
      </c>
      <c r="AC280" s="12">
        <v>-0.48540275318174242</v>
      </c>
      <c r="AD280" s="12">
        <v>1.1654027531817421</v>
      </c>
      <c r="AE280" s="12">
        <v>0.73305899414077813</v>
      </c>
      <c r="AF280" s="12">
        <v>0.82540275318174228</v>
      </c>
      <c r="AG280" s="12">
        <v>0.77960328556269343</v>
      </c>
    </row>
    <row r="281" spans="14:42" x14ac:dyDescent="0.25">
      <c r="N281" s="3" t="s">
        <v>59</v>
      </c>
      <c r="O281" s="3">
        <v>4.4784000000000006</v>
      </c>
      <c r="P281" s="3">
        <v>24</v>
      </c>
      <c r="Q281" s="3">
        <v>0.18660000000000002</v>
      </c>
      <c r="R281" s="3"/>
      <c r="S281" s="3"/>
      <c r="T281" s="3"/>
      <c r="U281" s="3"/>
      <c r="V281" s="3"/>
      <c r="X281" s="12" t="s">
        <v>3</v>
      </c>
      <c r="Y281" s="12" t="s">
        <v>4</v>
      </c>
      <c r="Z281" s="12">
        <v>0.14000000000000057</v>
      </c>
      <c r="AA281" s="12">
        <v>0.19503845774615838</v>
      </c>
      <c r="AB281" s="12">
        <v>0.71780715258838801</v>
      </c>
      <c r="AC281" s="12">
        <v>-0.68540275318174171</v>
      </c>
      <c r="AD281" s="12">
        <v>0.96540275318174285</v>
      </c>
      <c r="AE281" s="12">
        <v>0.98564447819041656</v>
      </c>
      <c r="AF281" s="12">
        <v>0.82540275318174228</v>
      </c>
      <c r="AG281" s="12">
        <v>0.32101311758463991</v>
      </c>
    </row>
    <row r="282" spans="14:42" x14ac:dyDescent="0.25">
      <c r="X282" s="12" t="s">
        <v>3</v>
      </c>
      <c r="Y282" s="12" t="s">
        <v>5</v>
      </c>
      <c r="Z282" s="12">
        <v>6.0000000000000497E-2</v>
      </c>
      <c r="AA282" s="12">
        <v>0.19503845774615838</v>
      </c>
      <c r="AB282" s="12">
        <v>0.30763163682359612</v>
      </c>
      <c r="AC282" s="12">
        <v>-0.76540275318174178</v>
      </c>
      <c r="AD282" s="12">
        <v>0.88540275318174277</v>
      </c>
      <c r="AE282" s="12">
        <v>0.99945653403862023</v>
      </c>
      <c r="AF282" s="12">
        <v>0.82540275318174228</v>
      </c>
      <c r="AG282" s="12">
        <v>0.13757705039341769</v>
      </c>
    </row>
    <row r="283" spans="14:42" x14ac:dyDescent="0.25">
      <c r="X283" s="12" t="s">
        <v>3</v>
      </c>
      <c r="Y283" s="12" t="s">
        <v>6</v>
      </c>
      <c r="Z283" s="12">
        <v>0</v>
      </c>
      <c r="AA283" s="12">
        <v>0.19503845774615838</v>
      </c>
      <c r="AB283" s="12">
        <v>0</v>
      </c>
      <c r="AC283" s="12">
        <v>-0.82540275318174228</v>
      </c>
      <c r="AD283" s="12">
        <v>0.82540275318174228</v>
      </c>
      <c r="AE283" s="12">
        <v>1</v>
      </c>
      <c r="AF283" s="12">
        <v>0.82540275318174228</v>
      </c>
      <c r="AG283" s="12">
        <v>0</v>
      </c>
    </row>
    <row r="284" spans="14:42" x14ac:dyDescent="0.25">
      <c r="X284" s="12" t="s">
        <v>4</v>
      </c>
      <c r="Y284" s="12" t="s">
        <v>5</v>
      </c>
      <c r="Z284" s="12">
        <v>8.0000000000000071E-2</v>
      </c>
      <c r="AA284" s="12">
        <v>0.19503845774615838</v>
      </c>
      <c r="AB284" s="12">
        <v>0.41017551576479183</v>
      </c>
      <c r="AC284" s="12">
        <v>-0.74540275318174221</v>
      </c>
      <c r="AD284" s="12">
        <v>0.90540275318174235</v>
      </c>
      <c r="AE284" s="12">
        <v>0.9983170955373708</v>
      </c>
      <c r="AF284" s="12">
        <v>0.82540275318174228</v>
      </c>
      <c r="AG284" s="12">
        <v>0.18343606719122224</v>
      </c>
      <c r="AN284" s="26" t="s">
        <v>114</v>
      </c>
      <c r="AO284" s="27">
        <v>23.577768249705652</v>
      </c>
      <c r="AP284" s="26" t="s">
        <v>117</v>
      </c>
    </row>
    <row r="285" spans="14:42" x14ac:dyDescent="0.25">
      <c r="X285" s="12" t="s">
        <v>4</v>
      </c>
      <c r="Y285" s="12" t="s">
        <v>6</v>
      </c>
      <c r="Z285" s="12">
        <v>0.14000000000000057</v>
      </c>
      <c r="AA285" s="12">
        <v>0.19503845774615838</v>
      </c>
      <c r="AB285" s="12">
        <v>0.71780715258838801</v>
      </c>
      <c r="AC285" s="12">
        <v>-0.68540275318174171</v>
      </c>
      <c r="AD285" s="12">
        <v>0.96540275318174285</v>
      </c>
      <c r="AE285" s="12">
        <v>0.98564447819041656</v>
      </c>
      <c r="AF285" s="12">
        <v>0.82540275318174228</v>
      </c>
      <c r="AG285" s="12">
        <v>0.32101311758463991</v>
      </c>
    </row>
    <row r="286" spans="14:42" x14ac:dyDescent="0.25">
      <c r="X286" s="3" t="s">
        <v>5</v>
      </c>
      <c r="Y286" s="3" t="s">
        <v>6</v>
      </c>
      <c r="Z286" s="3">
        <v>6.0000000000000497E-2</v>
      </c>
      <c r="AA286" s="3">
        <v>0.19503845774615838</v>
      </c>
      <c r="AB286" s="3">
        <v>0.30763163682359612</v>
      </c>
      <c r="AC286" s="3">
        <v>-0.76540275318174178</v>
      </c>
      <c r="AD286" s="3">
        <v>0.88540275318174277</v>
      </c>
      <c r="AE286" s="3">
        <v>0.99945653403862023</v>
      </c>
      <c r="AF286" s="3">
        <v>0.82540275318174228</v>
      </c>
      <c r="AG286" s="3">
        <v>0.13757705039341769</v>
      </c>
    </row>
    <row r="300" spans="1:61" s="26" customFormat="1" x14ac:dyDescent="0.25"/>
    <row r="301" spans="1:61" x14ac:dyDescent="0.25">
      <c r="A301" t="s">
        <v>111</v>
      </c>
      <c r="B301" t="s">
        <v>110</v>
      </c>
      <c r="C301" t="s">
        <v>14</v>
      </c>
      <c r="D301" t="s">
        <v>0</v>
      </c>
      <c r="E301" t="s">
        <v>1</v>
      </c>
      <c r="G301" t="s">
        <v>2</v>
      </c>
      <c r="H301" t="s">
        <v>3</v>
      </c>
      <c r="I301" t="s">
        <v>4</v>
      </c>
      <c r="J301" t="s">
        <v>5</v>
      </c>
      <c r="K301" t="s">
        <v>6</v>
      </c>
    </row>
    <row r="302" spans="1:61" x14ac:dyDescent="0.25">
      <c r="A302">
        <v>19</v>
      </c>
      <c r="B302" t="s">
        <v>119</v>
      </c>
      <c r="C302" t="s">
        <v>15</v>
      </c>
      <c r="D302">
        <v>1</v>
      </c>
      <c r="E302" t="s">
        <v>7</v>
      </c>
      <c r="G302">
        <v>6.1</v>
      </c>
      <c r="H302">
        <v>6</v>
      </c>
      <c r="I302">
        <v>5.8</v>
      </c>
      <c r="J302">
        <v>5.9</v>
      </c>
      <c r="K302">
        <v>5.9</v>
      </c>
      <c r="BA302" s="12"/>
      <c r="BB302" s="12"/>
      <c r="BC302" s="12"/>
      <c r="BD302" s="12"/>
      <c r="BE302" s="12"/>
      <c r="BF302" s="12"/>
      <c r="BG302" s="12"/>
      <c r="BH302" s="12"/>
      <c r="BI302" s="12"/>
    </row>
    <row r="303" spans="1:61" x14ac:dyDescent="0.25">
      <c r="C303" t="s">
        <v>15</v>
      </c>
      <c r="D303">
        <v>2</v>
      </c>
      <c r="E303" t="s">
        <v>8</v>
      </c>
      <c r="G303">
        <v>6.2</v>
      </c>
      <c r="H303">
        <v>5.6</v>
      </c>
      <c r="I303">
        <v>6</v>
      </c>
      <c r="J303">
        <v>6</v>
      </c>
      <c r="K303">
        <v>6</v>
      </c>
      <c r="BA303" s="12"/>
      <c r="BB303" s="12"/>
      <c r="BC303" s="12"/>
      <c r="BD303" s="12"/>
      <c r="BE303" s="12"/>
      <c r="BF303" s="12"/>
      <c r="BG303" s="12"/>
      <c r="BH303" s="12"/>
      <c r="BI303" s="12"/>
    </row>
    <row r="304" spans="1:61" x14ac:dyDescent="0.25">
      <c r="C304" t="s">
        <v>15</v>
      </c>
      <c r="D304">
        <v>3</v>
      </c>
      <c r="E304" t="s">
        <v>9</v>
      </c>
      <c r="G304">
        <v>7</v>
      </c>
      <c r="H304">
        <v>6.6</v>
      </c>
      <c r="I304">
        <v>6.3</v>
      </c>
      <c r="J304">
        <v>6.5</v>
      </c>
      <c r="K304">
        <v>6</v>
      </c>
      <c r="BA304" s="12"/>
      <c r="BB304" s="12"/>
      <c r="BC304" s="12"/>
      <c r="BD304" s="12"/>
      <c r="BE304" s="12"/>
      <c r="BF304" s="12"/>
      <c r="BG304" s="12"/>
      <c r="BH304" s="12"/>
      <c r="BI304" s="12"/>
    </row>
    <row r="305" spans="1:61" x14ac:dyDescent="0.25">
      <c r="C305" t="s">
        <v>15</v>
      </c>
      <c r="D305">
        <v>4</v>
      </c>
      <c r="E305" t="s">
        <v>10</v>
      </c>
      <c r="G305">
        <v>7.5</v>
      </c>
      <c r="H305">
        <v>7.3</v>
      </c>
      <c r="I305">
        <v>7.3</v>
      </c>
      <c r="J305">
        <v>7.2</v>
      </c>
      <c r="K305">
        <v>7.2</v>
      </c>
      <c r="BA305" s="22"/>
      <c r="BB305" s="22"/>
      <c r="BC305" s="22"/>
      <c r="BD305" s="22"/>
      <c r="BE305" s="22"/>
      <c r="BF305" s="22"/>
      <c r="BG305" s="22"/>
      <c r="BH305" s="22"/>
      <c r="BI305" s="22"/>
    </row>
    <row r="306" spans="1:61" x14ac:dyDescent="0.25">
      <c r="C306" t="s">
        <v>15</v>
      </c>
      <c r="D306">
        <v>5</v>
      </c>
      <c r="E306" t="s">
        <v>11</v>
      </c>
      <c r="G306">
        <v>7</v>
      </c>
      <c r="H306">
        <v>6.4</v>
      </c>
      <c r="I306">
        <v>6.4</v>
      </c>
      <c r="J306">
        <v>6.5</v>
      </c>
      <c r="K306">
        <v>6.2</v>
      </c>
      <c r="BA306" s="12"/>
      <c r="BB306" s="12"/>
      <c r="BC306" s="12"/>
      <c r="BD306" s="12"/>
      <c r="BE306" s="12"/>
      <c r="BF306" s="12"/>
      <c r="BG306" s="12"/>
      <c r="BH306" s="12"/>
      <c r="BI306" s="12"/>
    </row>
    <row r="307" spans="1:61" x14ac:dyDescent="0.25">
      <c r="C307" t="s">
        <v>15</v>
      </c>
      <c r="D307">
        <v>6</v>
      </c>
      <c r="E307" t="s">
        <v>12</v>
      </c>
      <c r="G307">
        <v>6.1</v>
      </c>
      <c r="H307">
        <v>6</v>
      </c>
      <c r="I307">
        <v>6</v>
      </c>
      <c r="J307">
        <v>6</v>
      </c>
      <c r="K307">
        <v>6.1</v>
      </c>
      <c r="BA307" s="12"/>
      <c r="BB307" s="12"/>
      <c r="BC307" s="12"/>
      <c r="BD307" s="12"/>
      <c r="BE307" s="12"/>
      <c r="BF307" s="12"/>
      <c r="BG307" s="12"/>
      <c r="BH307" s="12"/>
      <c r="BI307" s="12"/>
    </row>
    <row r="308" spans="1:61" x14ac:dyDescent="0.25">
      <c r="C308" t="s">
        <v>15</v>
      </c>
      <c r="D308">
        <v>7</v>
      </c>
      <c r="E308" t="s">
        <v>13</v>
      </c>
      <c r="G308">
        <v>6.8</v>
      </c>
      <c r="H308">
        <v>6.2</v>
      </c>
      <c r="I308">
        <v>6.2</v>
      </c>
      <c r="J308">
        <v>6.2</v>
      </c>
      <c r="K308">
        <v>6.5</v>
      </c>
      <c r="BA308" s="12"/>
      <c r="BB308" s="12"/>
      <c r="BC308" s="12"/>
      <c r="BD308" s="12"/>
      <c r="BE308" s="12"/>
      <c r="BF308" s="12"/>
      <c r="BG308" s="12"/>
      <c r="BH308" s="12"/>
      <c r="BI308" s="12"/>
    </row>
    <row r="309" spans="1:61" x14ac:dyDescent="0.25">
      <c r="A309">
        <v>35</v>
      </c>
      <c r="B309" t="s">
        <v>119</v>
      </c>
      <c r="C309" t="s">
        <v>25</v>
      </c>
      <c r="D309">
        <v>1</v>
      </c>
      <c r="E309" t="s">
        <v>16</v>
      </c>
      <c r="G309">
        <v>5.5</v>
      </c>
      <c r="H309">
        <v>5.2</v>
      </c>
      <c r="I309">
        <v>5.3</v>
      </c>
      <c r="J309">
        <v>5.5</v>
      </c>
      <c r="K309">
        <v>5.5</v>
      </c>
      <c r="BA309" s="12"/>
      <c r="BB309" s="12"/>
      <c r="BC309" s="12"/>
      <c r="BD309" s="12"/>
      <c r="BE309" s="12"/>
      <c r="BF309" s="12"/>
      <c r="BG309" s="12"/>
      <c r="BH309" s="12"/>
      <c r="BI309" s="12"/>
    </row>
    <row r="310" spans="1:61" x14ac:dyDescent="0.25">
      <c r="C310" t="s">
        <v>25</v>
      </c>
      <c r="D310">
        <v>2</v>
      </c>
      <c r="E310" t="s">
        <v>17</v>
      </c>
      <c r="G310">
        <v>6.3</v>
      </c>
      <c r="H310">
        <v>6</v>
      </c>
      <c r="I310">
        <v>6</v>
      </c>
      <c r="J310">
        <v>6.1</v>
      </c>
      <c r="K310">
        <v>6.1</v>
      </c>
      <c r="BA310" s="12"/>
      <c r="BB310" s="12"/>
      <c r="BC310" s="12"/>
      <c r="BD310" s="12"/>
      <c r="BE310" s="12"/>
      <c r="BF310" s="12"/>
      <c r="BG310" s="12"/>
      <c r="BH310" s="12"/>
      <c r="BI310" s="12"/>
    </row>
    <row r="311" spans="1:61" x14ac:dyDescent="0.25">
      <c r="C311" t="s">
        <v>25</v>
      </c>
      <c r="D311">
        <v>3</v>
      </c>
      <c r="E311" t="s">
        <v>18</v>
      </c>
      <c r="G311">
        <v>6.5</v>
      </c>
      <c r="H311">
        <v>6.2</v>
      </c>
      <c r="I311">
        <v>6.3</v>
      </c>
      <c r="J311">
        <v>6.3</v>
      </c>
      <c r="K311">
        <v>6.3</v>
      </c>
      <c r="BA311" s="12"/>
      <c r="BB311" s="12"/>
      <c r="BC311" s="12"/>
      <c r="BD311" s="12"/>
      <c r="BE311" s="12"/>
      <c r="BF311" s="12"/>
      <c r="BG311" s="12"/>
      <c r="BH311" s="12"/>
      <c r="BI311" s="12"/>
    </row>
    <row r="312" spans="1:61" x14ac:dyDescent="0.25">
      <c r="C312" t="s">
        <v>25</v>
      </c>
      <c r="D312">
        <v>4</v>
      </c>
      <c r="E312" t="s">
        <v>19</v>
      </c>
      <c r="G312">
        <v>5.2</v>
      </c>
      <c r="H312">
        <v>5</v>
      </c>
      <c r="I312">
        <v>5</v>
      </c>
      <c r="J312">
        <v>5</v>
      </c>
      <c r="K312">
        <v>5</v>
      </c>
      <c r="BA312" s="12"/>
      <c r="BB312" s="12"/>
      <c r="BC312" s="12"/>
      <c r="BD312" s="12"/>
      <c r="BE312" s="12"/>
      <c r="BF312" s="12"/>
      <c r="BG312" s="12"/>
      <c r="BH312" s="12"/>
      <c r="BI312" s="12"/>
    </row>
    <row r="313" spans="1:61" x14ac:dyDescent="0.25">
      <c r="C313" t="s">
        <v>25</v>
      </c>
      <c r="D313">
        <v>5</v>
      </c>
      <c r="E313" t="s">
        <v>20</v>
      </c>
      <c r="G313">
        <v>6</v>
      </c>
      <c r="H313">
        <v>5.9</v>
      </c>
      <c r="I313">
        <v>5.8</v>
      </c>
      <c r="J313">
        <v>5.8</v>
      </c>
      <c r="K313">
        <v>5.8</v>
      </c>
      <c r="BA313" s="22"/>
      <c r="BB313" s="22"/>
      <c r="BC313" s="22"/>
      <c r="BD313" s="22"/>
      <c r="BE313" s="22"/>
      <c r="BF313" s="22"/>
      <c r="BG313" s="22"/>
      <c r="BH313" s="22"/>
      <c r="BI313" s="22"/>
    </row>
    <row r="314" spans="1:61" x14ac:dyDescent="0.25">
      <c r="C314" t="s">
        <v>25</v>
      </c>
      <c r="D314">
        <v>6</v>
      </c>
      <c r="E314" t="s">
        <v>21</v>
      </c>
      <c r="G314">
        <v>6</v>
      </c>
      <c r="H314">
        <v>5.9</v>
      </c>
      <c r="I314">
        <v>5.9</v>
      </c>
      <c r="J314">
        <v>6</v>
      </c>
      <c r="K314">
        <v>6</v>
      </c>
      <c r="BA314" s="12"/>
      <c r="BB314" s="12"/>
      <c r="BC314" s="12"/>
      <c r="BD314" s="12"/>
      <c r="BE314" s="12"/>
      <c r="BF314" s="12"/>
      <c r="BG314" s="12"/>
      <c r="BH314" s="12"/>
      <c r="BI314" s="12"/>
    </row>
    <row r="315" spans="1:61" x14ac:dyDescent="0.25">
      <c r="C315" t="s">
        <v>25</v>
      </c>
      <c r="D315">
        <v>7</v>
      </c>
      <c r="E315" t="s">
        <v>22</v>
      </c>
      <c r="G315">
        <v>7.3</v>
      </c>
      <c r="H315">
        <v>6.8</v>
      </c>
      <c r="I315">
        <v>6.8</v>
      </c>
      <c r="J315">
        <v>6.6</v>
      </c>
      <c r="K315">
        <v>6.6</v>
      </c>
      <c r="BA315" s="12"/>
      <c r="BB315" s="12"/>
      <c r="BC315" s="12"/>
      <c r="BD315" s="12"/>
      <c r="BE315" s="12"/>
      <c r="BF315" s="12"/>
      <c r="BG315" s="12"/>
      <c r="BH315" s="12"/>
      <c r="BI315" s="12"/>
    </row>
    <row r="316" spans="1:61" x14ac:dyDescent="0.25">
      <c r="C316" t="s">
        <v>25</v>
      </c>
      <c r="D316">
        <v>8</v>
      </c>
      <c r="E316" t="s">
        <v>23</v>
      </c>
      <c r="G316">
        <v>6.5</v>
      </c>
      <c r="H316">
        <v>6.2</v>
      </c>
      <c r="I316">
        <v>6.2</v>
      </c>
      <c r="J316">
        <v>6.2</v>
      </c>
      <c r="K316">
        <v>6.2</v>
      </c>
      <c r="BA316" s="12"/>
      <c r="BB316" s="12"/>
      <c r="BC316" s="12"/>
      <c r="BD316" s="12"/>
      <c r="BE316" s="12"/>
      <c r="BF316" s="12"/>
      <c r="BG316" s="12"/>
      <c r="BH316" s="12"/>
      <c r="BI316" s="12"/>
    </row>
    <row r="317" spans="1:61" x14ac:dyDescent="0.25">
      <c r="C317" t="s">
        <v>25</v>
      </c>
      <c r="D317">
        <v>9</v>
      </c>
      <c r="E317" t="s">
        <v>24</v>
      </c>
      <c r="G317">
        <v>6.2</v>
      </c>
      <c r="H317">
        <v>5.9</v>
      </c>
      <c r="I317">
        <v>5.8</v>
      </c>
      <c r="J317">
        <v>5.9</v>
      </c>
      <c r="K317">
        <v>5.9</v>
      </c>
      <c r="BA317" s="12"/>
      <c r="BB317" s="12"/>
      <c r="BC317" s="12"/>
      <c r="BD317" s="12"/>
      <c r="BE317" s="12"/>
      <c r="BF317" s="12"/>
      <c r="BG317" s="12"/>
      <c r="BH317" s="12"/>
      <c r="BI317" s="12"/>
    </row>
    <row r="318" spans="1:61" x14ac:dyDescent="0.25">
      <c r="A318">
        <v>20</v>
      </c>
      <c r="B318" t="s">
        <v>120</v>
      </c>
      <c r="C318" t="s">
        <v>29</v>
      </c>
      <c r="D318">
        <v>1</v>
      </c>
      <c r="E318" t="s">
        <v>26</v>
      </c>
      <c r="G318">
        <v>6</v>
      </c>
      <c r="H318">
        <v>5.8</v>
      </c>
      <c r="I318">
        <v>5.8</v>
      </c>
      <c r="J318">
        <v>5.8</v>
      </c>
      <c r="K318">
        <v>5.8</v>
      </c>
      <c r="BA318" s="12"/>
      <c r="BB318" s="12"/>
      <c r="BC318" s="12"/>
      <c r="BD318" s="12"/>
      <c r="BE318" s="12"/>
      <c r="BF318" s="12"/>
      <c r="BG318" s="12"/>
      <c r="BH318" s="12"/>
      <c r="BI318" s="12"/>
    </row>
    <row r="319" spans="1:61" x14ac:dyDescent="0.25">
      <c r="C319" t="s">
        <v>29</v>
      </c>
      <c r="D319">
        <v>2</v>
      </c>
      <c r="E319" t="s">
        <v>27</v>
      </c>
      <c r="G319">
        <v>5</v>
      </c>
      <c r="H319">
        <v>4.8</v>
      </c>
      <c r="I319">
        <v>4.8</v>
      </c>
      <c r="J319">
        <v>4.9000000000000004</v>
      </c>
      <c r="K319">
        <v>4.9000000000000004</v>
      </c>
      <c r="BA319" s="12"/>
      <c r="BB319" s="12"/>
      <c r="BC319" s="12"/>
      <c r="BD319" s="12"/>
      <c r="BE319" s="12"/>
      <c r="BF319" s="12"/>
      <c r="BG319" s="12"/>
      <c r="BH319" s="12"/>
      <c r="BI319" s="12"/>
    </row>
    <row r="320" spans="1:61" x14ac:dyDescent="0.25">
      <c r="C320" t="s">
        <v>29</v>
      </c>
      <c r="D320">
        <v>3</v>
      </c>
      <c r="E320" t="s">
        <v>28</v>
      </c>
      <c r="G320">
        <v>5.5</v>
      </c>
      <c r="H320">
        <v>5.3</v>
      </c>
      <c r="I320">
        <v>5.3</v>
      </c>
      <c r="J320">
        <v>5.5</v>
      </c>
      <c r="K320">
        <v>5.5</v>
      </c>
    </row>
    <row r="321" spans="1:44" x14ac:dyDescent="0.25">
      <c r="A321">
        <v>21</v>
      </c>
      <c r="B321" t="s">
        <v>119</v>
      </c>
      <c r="C321" t="s">
        <v>35</v>
      </c>
      <c r="D321">
        <v>1</v>
      </c>
      <c r="E321" t="s">
        <v>30</v>
      </c>
      <c r="G321">
        <v>6.5</v>
      </c>
      <c r="H321">
        <v>6</v>
      </c>
      <c r="I321">
        <v>5.4</v>
      </c>
      <c r="J321">
        <v>5.4</v>
      </c>
      <c r="K321">
        <v>6</v>
      </c>
    </row>
    <row r="322" spans="1:44" x14ac:dyDescent="0.25">
      <c r="C322" t="s">
        <v>35</v>
      </c>
      <c r="D322">
        <v>2</v>
      </c>
      <c r="E322" t="s">
        <v>31</v>
      </c>
      <c r="G322">
        <v>7</v>
      </c>
      <c r="H322">
        <v>6.7</v>
      </c>
      <c r="I322">
        <v>6.5</v>
      </c>
      <c r="J322">
        <v>6.6</v>
      </c>
      <c r="K322">
        <v>6.8</v>
      </c>
    </row>
    <row r="323" spans="1:44" x14ac:dyDescent="0.25">
      <c r="C323" t="s">
        <v>35</v>
      </c>
      <c r="D323">
        <v>3</v>
      </c>
      <c r="E323" t="s">
        <v>32</v>
      </c>
      <c r="G323">
        <v>6.2</v>
      </c>
      <c r="H323">
        <v>5.9</v>
      </c>
      <c r="I323">
        <v>5.9</v>
      </c>
      <c r="J323">
        <v>5.8</v>
      </c>
      <c r="K323">
        <v>5.8</v>
      </c>
    </row>
    <row r="324" spans="1:44" x14ac:dyDescent="0.25">
      <c r="C324" t="s">
        <v>35</v>
      </c>
      <c r="D324">
        <v>4</v>
      </c>
      <c r="E324" t="s">
        <v>33</v>
      </c>
      <c r="G324">
        <v>5.2</v>
      </c>
      <c r="H324">
        <v>4.8</v>
      </c>
      <c r="I324">
        <v>4.9000000000000004</v>
      </c>
      <c r="J324">
        <v>4.9000000000000004</v>
      </c>
      <c r="K324">
        <v>4.9000000000000004</v>
      </c>
    </row>
    <row r="325" spans="1:44" x14ac:dyDescent="0.25">
      <c r="C325" t="s">
        <v>35</v>
      </c>
      <c r="D325">
        <v>5</v>
      </c>
      <c r="E325" t="s">
        <v>34</v>
      </c>
      <c r="G325">
        <v>6.5</v>
      </c>
      <c r="H325">
        <v>6</v>
      </c>
      <c r="I325">
        <v>6</v>
      </c>
      <c r="J325">
        <v>6.1</v>
      </c>
      <c r="K325">
        <v>6.2</v>
      </c>
    </row>
    <row r="326" spans="1:44" x14ac:dyDescent="0.25">
      <c r="K326" t="e">
        <v>#DIV/0!</v>
      </c>
    </row>
    <row r="329" spans="1:44" x14ac:dyDescent="0.25">
      <c r="G329" t="s">
        <v>60</v>
      </c>
      <c r="N329" t="s">
        <v>76</v>
      </c>
      <c r="O329" s="5">
        <v>2.2000000000000002</v>
      </c>
      <c r="U329" t="s">
        <v>87</v>
      </c>
      <c r="AB329" t="s">
        <v>94</v>
      </c>
    </row>
    <row r="331" spans="1:44" x14ac:dyDescent="0.25">
      <c r="G331" s="4"/>
      <c r="H331" s="4" t="s">
        <v>2</v>
      </c>
      <c r="I331" s="4" t="s">
        <v>3</v>
      </c>
      <c r="J331" s="4" t="s">
        <v>4</v>
      </c>
      <c r="K331" s="4" t="s">
        <v>5</v>
      </c>
      <c r="L331" s="4" t="s">
        <v>6</v>
      </c>
      <c r="O331" s="7" t="s">
        <v>2</v>
      </c>
      <c r="P331" s="7" t="s">
        <v>3</v>
      </c>
      <c r="Q331" s="7" t="s">
        <v>4</v>
      </c>
      <c r="R331" s="7" t="s">
        <v>5</v>
      </c>
      <c r="S331" s="7" t="s">
        <v>6</v>
      </c>
      <c r="U331" s="4"/>
      <c r="V331" s="4" t="s">
        <v>2</v>
      </c>
      <c r="W331" s="4" t="s">
        <v>3</v>
      </c>
      <c r="X331" s="4" t="s">
        <v>4</v>
      </c>
      <c r="Y331" s="4" t="s">
        <v>5</v>
      </c>
      <c r="Z331" s="4" t="s">
        <v>6</v>
      </c>
      <c r="AB331" t="s">
        <v>90</v>
      </c>
      <c r="AC331">
        <v>0.05</v>
      </c>
    </row>
    <row r="332" spans="1:44" x14ac:dyDescent="0.25">
      <c r="G332" t="s">
        <v>42</v>
      </c>
      <c r="H332">
        <v>6.2541666666666655</v>
      </c>
      <c r="I332">
        <v>5.9375000000000009</v>
      </c>
      <c r="J332">
        <v>5.9041666666666659</v>
      </c>
      <c r="K332">
        <v>5.9458333333333329</v>
      </c>
      <c r="L332">
        <v>5.9666666666666659</v>
      </c>
      <c r="N332" t="s">
        <v>79</v>
      </c>
      <c r="O332" s="8">
        <v>5</v>
      </c>
      <c r="P332" s="9">
        <v>4.8</v>
      </c>
      <c r="Q332" s="9">
        <v>4.8</v>
      </c>
      <c r="R332" s="9">
        <v>4.9000000000000004</v>
      </c>
      <c r="S332" s="10">
        <v>5</v>
      </c>
      <c r="U332" t="s">
        <v>88</v>
      </c>
      <c r="V332">
        <v>0.96704415807695487</v>
      </c>
      <c r="W332">
        <v>0.95178028535379544</v>
      </c>
      <c r="X332">
        <v>0.96411184870742928</v>
      </c>
      <c r="Y332">
        <v>0.96314548487453255</v>
      </c>
      <c r="Z332">
        <v>0.94770926340572714</v>
      </c>
    </row>
    <row r="333" spans="1:44" x14ac:dyDescent="0.25">
      <c r="G333" t="s">
        <v>61</v>
      </c>
      <c r="H333">
        <v>0.13486159930159655</v>
      </c>
      <c r="I333">
        <v>0.12493657811355363</v>
      </c>
      <c r="J333">
        <v>0.12000591269652346</v>
      </c>
      <c r="K333">
        <v>0.114204743465198</v>
      </c>
      <c r="L333">
        <v>0.11223465755945408</v>
      </c>
      <c r="N333" t="s">
        <v>83</v>
      </c>
      <c r="O333" s="11">
        <v>1</v>
      </c>
      <c r="P333" s="12">
        <v>0.95000000000000018</v>
      </c>
      <c r="Q333" s="12">
        <v>0.90000000000000036</v>
      </c>
      <c r="R333" s="12">
        <v>0.82499999999999929</v>
      </c>
      <c r="S333" s="13">
        <v>0.79999999999999982</v>
      </c>
      <c r="U333" t="s">
        <v>89</v>
      </c>
      <c r="V333">
        <v>0.594835792469388</v>
      </c>
      <c r="W333">
        <v>0.29596975267678971</v>
      </c>
      <c r="X333">
        <v>0.52639210003114423</v>
      </c>
      <c r="Y333">
        <v>0.50479764926689819</v>
      </c>
      <c r="Z333">
        <v>0.24156149347848821</v>
      </c>
      <c r="AB333" t="s">
        <v>186</v>
      </c>
      <c r="AC333" s="8">
        <v>7.5</v>
      </c>
      <c r="AD333" s="9">
        <v>7.3</v>
      </c>
      <c r="AE333" s="9">
        <v>7.3</v>
      </c>
      <c r="AF333" s="9">
        <v>7.3</v>
      </c>
      <c r="AG333" s="9">
        <v>7.2</v>
      </c>
      <c r="AH333" s="9">
        <v>7.2</v>
      </c>
      <c r="AI333" s="9">
        <v>4.8</v>
      </c>
      <c r="AJ333" s="9">
        <v>4.8</v>
      </c>
      <c r="AK333" s="9">
        <v>4.8</v>
      </c>
      <c r="AL333" s="9">
        <v>4.9000000000000004</v>
      </c>
      <c r="AM333" s="9">
        <v>4.9000000000000004</v>
      </c>
      <c r="AN333" s="9">
        <v>4.9000000000000004</v>
      </c>
      <c r="AO333" s="9">
        <v>4.9000000000000004</v>
      </c>
      <c r="AP333" s="9">
        <v>4.9000000000000004</v>
      </c>
      <c r="AQ333" s="10">
        <v>5</v>
      </c>
    </row>
    <row r="334" spans="1:44" x14ac:dyDescent="0.25">
      <c r="G334" t="s">
        <v>62</v>
      </c>
      <c r="H334">
        <v>6.2</v>
      </c>
      <c r="I334">
        <v>6</v>
      </c>
      <c r="J334">
        <v>5.95</v>
      </c>
      <c r="K334">
        <v>6</v>
      </c>
      <c r="L334">
        <v>6</v>
      </c>
      <c r="N334" t="s">
        <v>84</v>
      </c>
      <c r="O334" s="11">
        <v>0.20000000000000018</v>
      </c>
      <c r="P334" s="12">
        <v>0.25</v>
      </c>
      <c r="Q334" s="12">
        <v>0.25</v>
      </c>
      <c r="R334" s="12">
        <v>0.27500000000000036</v>
      </c>
      <c r="S334" s="13">
        <v>0.20000000000000018</v>
      </c>
      <c r="U334" t="s">
        <v>90</v>
      </c>
      <c r="V334">
        <v>0.05</v>
      </c>
      <c r="W334">
        <v>0.05</v>
      </c>
      <c r="X334">
        <v>0.05</v>
      </c>
      <c r="Y334">
        <v>0.05</v>
      </c>
      <c r="Z334">
        <v>0.05</v>
      </c>
      <c r="AB334" t="s">
        <v>187</v>
      </c>
      <c r="AC334" s="11">
        <v>2.5007368535683545</v>
      </c>
      <c r="AD334" s="12">
        <v>2.2388667822641879</v>
      </c>
      <c r="AE334" s="12">
        <v>2.2980138382944588</v>
      </c>
      <c r="AF334" s="12">
        <v>2.3621188749945667</v>
      </c>
      <c r="AG334" s="12">
        <v>2.2510808956138764</v>
      </c>
      <c r="AH334" s="12">
        <v>2.3127432087641231</v>
      </c>
      <c r="AI334" s="12">
        <v>2.1292734345025361</v>
      </c>
      <c r="AJ334" s="12">
        <v>2.1832325198212423</v>
      </c>
      <c r="AK334" s="12">
        <v>2.241521283023943</v>
      </c>
      <c r="AL334" s="12">
        <v>2.1067427139638659</v>
      </c>
      <c r="AM334" s="12">
        <v>2.1606528995718683</v>
      </c>
      <c r="AN334" s="12">
        <v>2.2189337700519021</v>
      </c>
      <c r="AO334" s="12">
        <v>2.2822097389595362</v>
      </c>
      <c r="AP334" s="12">
        <v>2.351237685016963</v>
      </c>
      <c r="AQ334" s="13">
        <v>2.2091162785602738</v>
      </c>
    </row>
    <row r="335" spans="1:44" x14ac:dyDescent="0.25">
      <c r="G335" t="s">
        <v>63</v>
      </c>
      <c r="H335">
        <v>6.5</v>
      </c>
      <c r="I335">
        <v>6</v>
      </c>
      <c r="J335">
        <v>5.8</v>
      </c>
      <c r="K335">
        <v>6</v>
      </c>
      <c r="L335">
        <v>6</v>
      </c>
      <c r="N335" t="s">
        <v>85</v>
      </c>
      <c r="O335" s="11">
        <v>0.375</v>
      </c>
      <c r="P335" s="12">
        <v>0.20000000000000018</v>
      </c>
      <c r="Q335" s="12">
        <v>0.27499999999999947</v>
      </c>
      <c r="R335" s="12">
        <v>0.22499999999999964</v>
      </c>
      <c r="S335" s="13">
        <v>0.20000000000000018</v>
      </c>
      <c r="U335" s="3" t="s">
        <v>91</v>
      </c>
      <c r="V335" s="18" t="s">
        <v>188</v>
      </c>
      <c r="W335" s="18" t="s">
        <v>188</v>
      </c>
      <c r="X335" s="18" t="s">
        <v>188</v>
      </c>
      <c r="Y335" s="18" t="s">
        <v>188</v>
      </c>
      <c r="Z335" s="18" t="s">
        <v>188</v>
      </c>
      <c r="AB335" t="s">
        <v>189</v>
      </c>
      <c r="AC335" s="11">
        <v>3.445148156850077</v>
      </c>
      <c r="AD335" s="12">
        <v>3.4423935855615038</v>
      </c>
      <c r="AE335" s="12">
        <v>3.4396112101213117</v>
      </c>
      <c r="AF335" s="12">
        <v>3.436800497060847</v>
      </c>
      <c r="AG335" s="12">
        <v>3.433960897842641</v>
      </c>
      <c r="AH335" s="12">
        <v>3.4310918482971933</v>
      </c>
      <c r="AI335" s="12">
        <v>3.4281927680335085</v>
      </c>
      <c r="AJ335" s="12">
        <v>3.4252630598215164</v>
      </c>
      <c r="AK335" s="12">
        <v>3.4223021089458716</v>
      </c>
      <c r="AL335" s="12">
        <v>3.4193092825282356</v>
      </c>
      <c r="AM335" s="12">
        <v>3.4162839288167475</v>
      </c>
      <c r="AN335" s="12">
        <v>3.4132253764414453</v>
      </c>
      <c r="AO335" s="12">
        <v>3.4101329336321942</v>
      </c>
      <c r="AP335" s="12">
        <v>3.4070058873985296</v>
      </c>
      <c r="AQ335" s="13">
        <v>3.4038435026675646</v>
      </c>
    </row>
    <row r="336" spans="1:44" x14ac:dyDescent="0.25">
      <c r="G336" t="s">
        <v>64</v>
      </c>
      <c r="H336">
        <v>0.66068420836919151</v>
      </c>
      <c r="I336">
        <v>0.61206173317515777</v>
      </c>
      <c r="J336">
        <v>0.58790650444693549</v>
      </c>
      <c r="K336">
        <v>0.55948669539037332</v>
      </c>
      <c r="L336">
        <v>0.54983528495333045</v>
      </c>
      <c r="N336" t="s">
        <v>86</v>
      </c>
      <c r="O336" s="11">
        <v>0.92499999999999982</v>
      </c>
      <c r="P336" s="12">
        <v>0.59999999999999964</v>
      </c>
      <c r="Q336" s="12">
        <v>1.0750000000000002</v>
      </c>
      <c r="R336" s="12">
        <v>0.97500000000000053</v>
      </c>
      <c r="S336" s="13">
        <v>0.59999999999999964</v>
      </c>
      <c r="AB336" t="s">
        <v>140</v>
      </c>
      <c r="AC336" s="19" t="s">
        <v>190</v>
      </c>
      <c r="AD336" s="20" t="s">
        <v>190</v>
      </c>
      <c r="AE336" s="20" t="s">
        <v>190</v>
      </c>
      <c r="AF336" s="20" t="s">
        <v>190</v>
      </c>
      <c r="AG336" s="20" t="s">
        <v>190</v>
      </c>
      <c r="AH336" s="20" t="s">
        <v>190</v>
      </c>
      <c r="AI336" s="20" t="s">
        <v>190</v>
      </c>
      <c r="AJ336" s="20" t="s">
        <v>190</v>
      </c>
      <c r="AK336" s="20" t="s">
        <v>190</v>
      </c>
      <c r="AL336" s="20" t="s">
        <v>190</v>
      </c>
      <c r="AM336" s="20" t="s">
        <v>190</v>
      </c>
      <c r="AN336" s="20" t="s">
        <v>190</v>
      </c>
      <c r="AO336" s="20" t="s">
        <v>190</v>
      </c>
      <c r="AP336" s="20" t="s">
        <v>190</v>
      </c>
      <c r="AQ336" s="21" t="s">
        <v>190</v>
      </c>
      <c r="AR336" s="17"/>
    </row>
    <row r="337" spans="7:26" x14ac:dyDescent="0.25">
      <c r="G337" t="s">
        <v>65</v>
      </c>
      <c r="H337">
        <v>0.43650362318842523</v>
      </c>
      <c r="I337">
        <v>0.37461956521737805</v>
      </c>
      <c r="J337">
        <v>0.34563405797101454</v>
      </c>
      <c r="K337">
        <v>0.31302536231884043</v>
      </c>
      <c r="L337">
        <v>0.30231884057971009</v>
      </c>
      <c r="N337" t="s">
        <v>42</v>
      </c>
      <c r="O337" s="14">
        <v>6.2541666666666655</v>
      </c>
      <c r="P337" s="15">
        <v>5.9375000000000009</v>
      </c>
      <c r="Q337" s="15">
        <v>5.9041666666666659</v>
      </c>
      <c r="R337" s="15">
        <v>5.9458333333333329</v>
      </c>
      <c r="S337" s="16">
        <v>5.9666666666666659</v>
      </c>
    </row>
    <row r="338" spans="7:26" x14ac:dyDescent="0.25">
      <c r="G338" t="s">
        <v>66</v>
      </c>
      <c r="H338">
        <v>-0.39994883277850635</v>
      </c>
      <c r="I338">
        <v>0.26072840702702971</v>
      </c>
      <c r="J338">
        <v>0.43810136177087511</v>
      </c>
      <c r="K338">
        <v>0.26245179224108339</v>
      </c>
      <c r="L338">
        <v>0.65429236245820066</v>
      </c>
    </row>
    <row r="339" spans="7:26" x14ac:dyDescent="0.25">
      <c r="G339" t="s">
        <v>67</v>
      </c>
      <c r="H339">
        <v>-0.1128649531291443</v>
      </c>
      <c r="I339">
        <v>-8.472827463830386E-2</v>
      </c>
      <c r="J339">
        <v>6.5270557073835139E-2</v>
      </c>
      <c r="K339">
        <v>-0.1422526503262721</v>
      </c>
      <c r="L339">
        <v>-0.17342341011727072</v>
      </c>
      <c r="N339" t="s">
        <v>79</v>
      </c>
      <c r="O339" s="8">
        <v>5</v>
      </c>
      <c r="P339" s="9">
        <v>4.8</v>
      </c>
      <c r="Q339" s="9">
        <v>4.8</v>
      </c>
      <c r="R339" s="9">
        <v>4.9000000000000004</v>
      </c>
      <c r="S339" s="10">
        <v>5</v>
      </c>
      <c r="U339" s="2" t="s">
        <v>93</v>
      </c>
      <c r="V339" s="2">
        <v>0.24701969386454473</v>
      </c>
      <c r="W339" s="2">
        <v>0.11289325783572163</v>
      </c>
      <c r="X339" s="2">
        <v>0.24696515762241314</v>
      </c>
      <c r="Y339" s="2">
        <v>0.17250701741153424</v>
      </c>
      <c r="Z339" s="2">
        <v>0.64309070858960482</v>
      </c>
    </row>
    <row r="340" spans="7:26" x14ac:dyDescent="0.25">
      <c r="G340" t="s">
        <v>68</v>
      </c>
      <c r="H340">
        <v>2.5</v>
      </c>
      <c r="I340">
        <v>2.5</v>
      </c>
      <c r="J340">
        <v>2.5</v>
      </c>
      <c r="K340">
        <v>2.2999999999999998</v>
      </c>
      <c r="L340">
        <v>2.2999999999999998</v>
      </c>
      <c r="N340" t="s">
        <v>80</v>
      </c>
      <c r="O340" s="11">
        <v>6</v>
      </c>
      <c r="P340" s="12">
        <v>5.75</v>
      </c>
      <c r="Q340" s="12">
        <v>5.7</v>
      </c>
      <c r="R340" s="12">
        <v>5.7249999999999996</v>
      </c>
      <c r="S340" s="13">
        <v>5.8</v>
      </c>
      <c r="U340" t="s">
        <v>89</v>
      </c>
      <c r="V340">
        <v>0.88381293835508468</v>
      </c>
      <c r="W340">
        <v>0.94511692506213962</v>
      </c>
      <c r="X340">
        <v>0.88383703860187002</v>
      </c>
      <c r="Y340">
        <v>0.91736164257704356</v>
      </c>
      <c r="Z340">
        <v>0.72502774615959553</v>
      </c>
    </row>
    <row r="341" spans="7:26" x14ac:dyDescent="0.25">
      <c r="G341" t="s">
        <v>69</v>
      </c>
      <c r="H341">
        <v>7.5</v>
      </c>
      <c r="I341">
        <v>7.3</v>
      </c>
      <c r="J341">
        <v>7.3</v>
      </c>
      <c r="K341">
        <v>7.2</v>
      </c>
      <c r="L341">
        <v>7.2</v>
      </c>
      <c r="N341" t="s">
        <v>62</v>
      </c>
      <c r="O341" s="11">
        <v>6.2</v>
      </c>
      <c r="P341" s="12">
        <v>6</v>
      </c>
      <c r="Q341" s="12">
        <v>5.95</v>
      </c>
      <c r="R341" s="12">
        <v>6</v>
      </c>
      <c r="S341" s="13">
        <v>6</v>
      </c>
      <c r="U341" t="s">
        <v>90</v>
      </c>
      <c r="V341">
        <v>0.05</v>
      </c>
      <c r="W341">
        <v>0.05</v>
      </c>
      <c r="X341">
        <v>0.05</v>
      </c>
      <c r="Y341">
        <v>0.05</v>
      </c>
      <c r="Z341">
        <v>0.05</v>
      </c>
    </row>
    <row r="342" spans="7:26" x14ac:dyDescent="0.25">
      <c r="G342" t="s">
        <v>70</v>
      </c>
      <c r="H342">
        <v>5</v>
      </c>
      <c r="I342">
        <v>4.8</v>
      </c>
      <c r="J342">
        <v>4.8</v>
      </c>
      <c r="K342">
        <v>4.9000000000000004</v>
      </c>
      <c r="L342">
        <v>4.9000000000000004</v>
      </c>
      <c r="N342" t="s">
        <v>81</v>
      </c>
      <c r="O342" s="11">
        <v>6.5750000000000002</v>
      </c>
      <c r="P342" s="12">
        <v>6.2</v>
      </c>
      <c r="Q342" s="12">
        <v>6.2249999999999996</v>
      </c>
      <c r="R342" s="12">
        <v>6.2249999999999996</v>
      </c>
      <c r="S342" s="13">
        <v>6.2</v>
      </c>
      <c r="U342" s="3" t="s">
        <v>91</v>
      </c>
      <c r="V342" s="18" t="s">
        <v>188</v>
      </c>
      <c r="W342" s="18" t="s">
        <v>188</v>
      </c>
      <c r="X342" s="18" t="s">
        <v>188</v>
      </c>
      <c r="Y342" s="18" t="s">
        <v>188</v>
      </c>
      <c r="Z342" s="18" t="s">
        <v>188</v>
      </c>
    </row>
    <row r="343" spans="7:26" x14ac:dyDescent="0.25">
      <c r="G343" t="s">
        <v>41</v>
      </c>
      <c r="H343">
        <v>150.09999999999997</v>
      </c>
      <c r="I343">
        <v>142.50000000000003</v>
      </c>
      <c r="J343">
        <v>141.69999999999999</v>
      </c>
      <c r="K343">
        <v>142.69999999999999</v>
      </c>
      <c r="L343">
        <v>143.19999999999999</v>
      </c>
      <c r="N343" t="s">
        <v>82</v>
      </c>
      <c r="O343" s="11">
        <v>7.5</v>
      </c>
      <c r="P343" s="12">
        <v>6.8</v>
      </c>
      <c r="Q343" s="12">
        <v>7.3</v>
      </c>
      <c r="R343" s="12">
        <v>7.2</v>
      </c>
      <c r="S343" s="13">
        <v>6.8</v>
      </c>
    </row>
    <row r="344" spans="7:26" x14ac:dyDescent="0.25">
      <c r="G344" t="s">
        <v>40</v>
      </c>
      <c r="H344">
        <v>24</v>
      </c>
      <c r="I344">
        <v>24</v>
      </c>
      <c r="J344">
        <v>24</v>
      </c>
      <c r="K344">
        <v>24</v>
      </c>
      <c r="L344">
        <v>24</v>
      </c>
      <c r="N344" t="s">
        <v>42</v>
      </c>
      <c r="O344" s="14">
        <v>6.2541666666666655</v>
      </c>
      <c r="P344" s="15">
        <v>5.9375000000000009</v>
      </c>
      <c r="Q344" s="15">
        <v>5.9041666666666659</v>
      </c>
      <c r="R344" s="15">
        <v>5.9458333333333329</v>
      </c>
      <c r="S344" s="16">
        <v>5.9666666666666659</v>
      </c>
    </row>
    <row r="345" spans="7:26" x14ac:dyDescent="0.25">
      <c r="G345" t="s">
        <v>71</v>
      </c>
      <c r="H345">
        <v>6.2201208198280051</v>
      </c>
      <c r="I345">
        <v>5.9067224616875436</v>
      </c>
      <c r="J345">
        <v>5.8758875388719867</v>
      </c>
      <c r="K345">
        <v>5.9201322116338453</v>
      </c>
      <c r="L345">
        <v>5.9418694521323827</v>
      </c>
    </row>
    <row r="346" spans="7:26" x14ac:dyDescent="0.25">
      <c r="G346" t="s">
        <v>72</v>
      </c>
      <c r="H346">
        <v>6.1854773697152083</v>
      </c>
      <c r="I346">
        <v>5.8753353190459858</v>
      </c>
      <c r="J346">
        <v>5.8473180855956581</v>
      </c>
      <c r="K346">
        <v>5.893909047391455</v>
      </c>
      <c r="L346">
        <v>5.9164745805968764</v>
      </c>
      <c r="N346" t="s">
        <v>77</v>
      </c>
      <c r="O346" s="5">
        <v>0</v>
      </c>
    </row>
    <row r="347" spans="7:26" x14ac:dyDescent="0.25">
      <c r="G347" t="s">
        <v>73</v>
      </c>
      <c r="H347">
        <v>0.50868055555555536</v>
      </c>
      <c r="I347">
        <v>0.4343749999999999</v>
      </c>
      <c r="J347">
        <v>0.42916666666666686</v>
      </c>
      <c r="K347">
        <v>0.41701388888888885</v>
      </c>
      <c r="L347">
        <v>0.38888888888888901</v>
      </c>
    </row>
    <row r="348" spans="7:26" x14ac:dyDescent="0.25">
      <c r="G348" t="s">
        <v>74</v>
      </c>
      <c r="H348">
        <v>0.29999999999999982</v>
      </c>
      <c r="I348">
        <v>0.20000000000000018</v>
      </c>
      <c r="J348">
        <v>0.29999999999999982</v>
      </c>
      <c r="K348">
        <v>0.25</v>
      </c>
      <c r="L348">
        <v>0.20000000000000018</v>
      </c>
      <c r="N348" t="s">
        <v>78</v>
      </c>
      <c r="P348">
        <v>7.3</v>
      </c>
      <c r="S348">
        <v>7.2</v>
      </c>
    </row>
    <row r="349" spans="7:26" x14ac:dyDescent="0.25">
      <c r="G349" s="3" t="s">
        <v>75</v>
      </c>
      <c r="H349" s="3" t="e">
        <v>#VALUE!</v>
      </c>
      <c r="I349" s="3" t="e">
        <v>#VALUE!</v>
      </c>
      <c r="J349" s="3" t="e">
        <v>#VALUE!</v>
      </c>
      <c r="K349" s="3" t="e">
        <v>#VALUE!</v>
      </c>
      <c r="L349" s="3" t="e">
        <v>#VALUE!</v>
      </c>
      <c r="S349">
        <v>4.9000000000000004</v>
      </c>
    </row>
    <row r="350" spans="7:26" x14ac:dyDescent="0.25">
      <c r="S350">
        <v>4.9000000000000004</v>
      </c>
    </row>
    <row r="356" spans="7:35" ht="15.75" thickBot="1" x14ac:dyDescent="0.3">
      <c r="H356" t="s">
        <v>195</v>
      </c>
      <c r="I356" t="s">
        <v>196</v>
      </c>
      <c r="J356" t="s">
        <v>197</v>
      </c>
      <c r="K356" t="s">
        <v>198</v>
      </c>
      <c r="L356" t="s">
        <v>199</v>
      </c>
      <c r="AB356" t="s">
        <v>90</v>
      </c>
      <c r="AC356">
        <v>0.05</v>
      </c>
    </row>
    <row r="357" spans="7:35" ht="15.75" thickTop="1" x14ac:dyDescent="0.25">
      <c r="G357" t="s">
        <v>40</v>
      </c>
      <c r="H357">
        <v>24</v>
      </c>
      <c r="I357">
        <v>24</v>
      </c>
      <c r="J357">
        <v>24</v>
      </c>
      <c r="K357">
        <v>24</v>
      </c>
      <c r="L357">
        <v>24</v>
      </c>
      <c r="Y357" s="1" t="s">
        <v>96</v>
      </c>
      <c r="Z357" s="1" t="s">
        <v>97</v>
      </c>
      <c r="AA357" s="1" t="s">
        <v>98</v>
      </c>
      <c r="AB357" s="1" t="s">
        <v>99</v>
      </c>
      <c r="AC357" s="1" t="s">
        <v>50</v>
      </c>
      <c r="AD357" s="1" t="s">
        <v>100</v>
      </c>
    </row>
    <row r="358" spans="7:35" ht="15.75" thickBot="1" x14ac:dyDescent="0.3">
      <c r="G358" t="s">
        <v>42</v>
      </c>
      <c r="H358">
        <v>6.2541666666666655</v>
      </c>
      <c r="I358">
        <v>5.9375000000000009</v>
      </c>
      <c r="J358">
        <v>5.9041666666666659</v>
      </c>
      <c r="K358">
        <v>5.9458333333333329</v>
      </c>
      <c r="L358">
        <v>5.9666666666666659</v>
      </c>
      <c r="O358" t="s">
        <v>37</v>
      </c>
      <c r="T358" t="s">
        <v>38</v>
      </c>
      <c r="U358">
        <v>0.05</v>
      </c>
      <c r="Y358" t="s">
        <v>2</v>
      </c>
      <c r="Z358">
        <v>6.2541666666666655</v>
      </c>
      <c r="AA358">
        <v>24</v>
      </c>
      <c r="AB358">
        <v>10.039583333333335</v>
      </c>
    </row>
    <row r="359" spans="7:35" ht="15.75" thickTop="1" x14ac:dyDescent="0.25">
      <c r="G359" t="s">
        <v>61</v>
      </c>
      <c r="H359">
        <v>0.13486159930159655</v>
      </c>
      <c r="I359">
        <v>0.12493657811355363</v>
      </c>
      <c r="J359">
        <v>0.12000591269652346</v>
      </c>
      <c r="K359">
        <v>0.114204743465198</v>
      </c>
      <c r="L359">
        <v>0.11223465755945408</v>
      </c>
      <c r="O359" s="1" t="s">
        <v>39</v>
      </c>
      <c r="P359" s="1" t="s">
        <v>40</v>
      </c>
      <c r="Q359" s="1" t="s">
        <v>41</v>
      </c>
      <c r="R359" s="1" t="s">
        <v>42</v>
      </c>
      <c r="S359" s="1" t="s">
        <v>43</v>
      </c>
      <c r="T359" s="1" t="s">
        <v>44</v>
      </c>
      <c r="U359" s="1" t="s">
        <v>45</v>
      </c>
      <c r="V359" s="1" t="s">
        <v>46</v>
      </c>
      <c r="W359" s="1" t="s">
        <v>47</v>
      </c>
      <c r="Y359" t="s">
        <v>3</v>
      </c>
      <c r="Z359">
        <v>5.9375000000000009</v>
      </c>
      <c r="AA359">
        <v>24</v>
      </c>
      <c r="AB359">
        <v>8.6162499999999991</v>
      </c>
    </row>
    <row r="360" spans="7:35" x14ac:dyDescent="0.25">
      <c r="G360" t="s">
        <v>62</v>
      </c>
      <c r="H360">
        <v>6.2</v>
      </c>
      <c r="I360">
        <v>6</v>
      </c>
      <c r="J360">
        <v>5.95</v>
      </c>
      <c r="K360">
        <v>6</v>
      </c>
      <c r="L360">
        <v>6</v>
      </c>
      <c r="O360" t="s">
        <v>2</v>
      </c>
      <c r="P360">
        <v>24</v>
      </c>
      <c r="Q360">
        <v>150.09999999999997</v>
      </c>
      <c r="R360">
        <v>6.2541666666666655</v>
      </c>
      <c r="S360">
        <v>0.43650362318842523</v>
      </c>
      <c r="T360">
        <v>10.039583333333335</v>
      </c>
      <c r="U360">
        <v>0.12152165270969074</v>
      </c>
      <c r="V360">
        <v>6.0134556605718998</v>
      </c>
      <c r="W360">
        <v>6.4948776727614312</v>
      </c>
      <c r="Y360" t="s">
        <v>4</v>
      </c>
      <c r="Z360">
        <v>5.9041666666666659</v>
      </c>
      <c r="AA360">
        <v>24</v>
      </c>
      <c r="AB360">
        <v>7.9495833333333339</v>
      </c>
    </row>
    <row r="361" spans="7:35" x14ac:dyDescent="0.25">
      <c r="G361" t="s">
        <v>92</v>
      </c>
      <c r="H361">
        <v>0.88381293835508468</v>
      </c>
      <c r="I361">
        <v>0.94511692506213962</v>
      </c>
      <c r="J361">
        <v>0.88383703860187002</v>
      </c>
      <c r="K361">
        <v>0.91736164257704356</v>
      </c>
      <c r="L361">
        <v>0.72502774615959553</v>
      </c>
      <c r="O361" t="s">
        <v>3</v>
      </c>
      <c r="P361">
        <v>24</v>
      </c>
      <c r="Q361">
        <v>142.50000000000003</v>
      </c>
      <c r="R361">
        <v>5.9375000000000009</v>
      </c>
      <c r="S361">
        <v>0.37461956521737805</v>
      </c>
      <c r="T361">
        <v>8.6162499999999991</v>
      </c>
      <c r="U361">
        <v>0.12152165270969074</v>
      </c>
      <c r="V361">
        <v>5.6967889939052352</v>
      </c>
      <c r="W361">
        <v>6.1782110060947666</v>
      </c>
      <c r="Y361" t="s">
        <v>5</v>
      </c>
      <c r="Z361">
        <v>5.9458333333333329</v>
      </c>
      <c r="AA361">
        <v>24</v>
      </c>
      <c r="AB361">
        <v>7.1995833333333303</v>
      </c>
    </row>
    <row r="362" spans="7:35" x14ac:dyDescent="0.25">
      <c r="G362" t="s">
        <v>36</v>
      </c>
      <c r="H362">
        <v>0.24402514587193891</v>
      </c>
      <c r="O362" t="s">
        <v>4</v>
      </c>
      <c r="P362">
        <v>24</v>
      </c>
      <c r="Q362">
        <v>141.69999999999999</v>
      </c>
      <c r="R362">
        <v>5.9041666666666659</v>
      </c>
      <c r="S362">
        <v>0.34563405797101454</v>
      </c>
      <c r="T362">
        <v>7.9495833333333339</v>
      </c>
      <c r="U362">
        <v>0.12152165270969074</v>
      </c>
      <c r="V362">
        <v>5.6634556605719002</v>
      </c>
      <c r="W362">
        <v>6.1448776727614316</v>
      </c>
      <c r="Y362" t="s">
        <v>6</v>
      </c>
      <c r="Z362">
        <v>5.9666666666666659</v>
      </c>
      <c r="AA362">
        <v>24</v>
      </c>
      <c r="AB362">
        <v>6.9533333333333323</v>
      </c>
    </row>
    <row r="363" spans="7:35" x14ac:dyDescent="0.25">
      <c r="O363" t="s">
        <v>5</v>
      </c>
      <c r="P363">
        <v>24</v>
      </c>
      <c r="Q363">
        <v>142.69999999999999</v>
      </c>
      <c r="R363">
        <v>5.9458333333333329</v>
      </c>
      <c r="S363">
        <v>0.31302536231884043</v>
      </c>
      <c r="T363">
        <v>7.1995833333333303</v>
      </c>
      <c r="U363">
        <v>0.12152165270969074</v>
      </c>
      <c r="V363">
        <v>5.7051223272385672</v>
      </c>
      <c r="W363">
        <v>6.1865443394280986</v>
      </c>
      <c r="Y363" s="2"/>
      <c r="Z363" s="2"/>
      <c r="AA363" s="2">
        <v>120</v>
      </c>
      <c r="AB363" s="2">
        <v>40.758333333333333</v>
      </c>
      <c r="AC363" s="2">
        <v>115</v>
      </c>
      <c r="AD363" s="2">
        <v>3.9196086956521738</v>
      </c>
    </row>
    <row r="364" spans="7:35" ht="15.75" thickBot="1" x14ac:dyDescent="0.3">
      <c r="O364" t="s">
        <v>6</v>
      </c>
      <c r="P364">
        <v>24</v>
      </c>
      <c r="Q364">
        <v>143.19999999999999</v>
      </c>
      <c r="R364">
        <v>5.9666666666666659</v>
      </c>
      <c r="S364">
        <v>0.30231884057971009</v>
      </c>
      <c r="T364">
        <v>6.9533333333333323</v>
      </c>
      <c r="U364">
        <v>0.12152165270969074</v>
      </c>
      <c r="V364">
        <v>5.7259556605719002</v>
      </c>
      <c r="W364">
        <v>6.2073776727614316</v>
      </c>
      <c r="Y364" t="s">
        <v>95</v>
      </c>
    </row>
    <row r="365" spans="7:35" ht="16.5" thickTop="1" thickBot="1" x14ac:dyDescent="0.3">
      <c r="G365" t="s">
        <v>101</v>
      </c>
      <c r="O365" s="2"/>
      <c r="P365" s="2"/>
      <c r="Q365" s="2"/>
      <c r="R365" s="2"/>
      <c r="S365" s="2"/>
      <c r="T365" s="2"/>
      <c r="U365" s="2"/>
      <c r="V365" s="2"/>
      <c r="W365" s="2"/>
      <c r="Y365" s="1" t="s">
        <v>102</v>
      </c>
      <c r="Z365" s="1" t="s">
        <v>103</v>
      </c>
      <c r="AA365" s="1" t="s">
        <v>97</v>
      </c>
      <c r="AB365" s="1" t="s">
        <v>104</v>
      </c>
      <c r="AC365" s="1" t="s">
        <v>105</v>
      </c>
      <c r="AD365" s="1" t="s">
        <v>106</v>
      </c>
      <c r="AE365" s="1" t="s">
        <v>107</v>
      </c>
      <c r="AF365" s="1" t="s">
        <v>89</v>
      </c>
      <c r="AG365" s="1" t="s">
        <v>108</v>
      </c>
      <c r="AH365" s="1" t="s">
        <v>109</v>
      </c>
      <c r="AI365" s="24" t="s">
        <v>98</v>
      </c>
    </row>
    <row r="366" spans="7:35" ht="16.5" thickTop="1" thickBot="1" x14ac:dyDescent="0.3">
      <c r="G366" s="1" t="s">
        <v>102</v>
      </c>
      <c r="H366" s="1" t="s">
        <v>103</v>
      </c>
      <c r="I366" s="1" t="s">
        <v>97</v>
      </c>
      <c r="J366" s="1" t="s">
        <v>89</v>
      </c>
      <c r="O366" t="s">
        <v>48</v>
      </c>
      <c r="Y366" s="2" t="s">
        <v>2</v>
      </c>
      <c r="Z366" s="2" t="s">
        <v>3</v>
      </c>
      <c r="AA366" s="2">
        <v>0.31666666666666465</v>
      </c>
      <c r="AB366" s="2">
        <v>0.12152165270969074</v>
      </c>
      <c r="AC366" s="2">
        <v>2.6058456217935562</v>
      </c>
      <c r="AD366" s="2">
        <v>-0.15965066000426276</v>
      </c>
      <c r="AE366" s="2">
        <v>0.79298399333759206</v>
      </c>
      <c r="AF366" s="2">
        <v>0.35446982258720716</v>
      </c>
      <c r="AG366" s="2">
        <v>0.47631732667092741</v>
      </c>
      <c r="AH366" s="2">
        <v>0.5319160101549808</v>
      </c>
      <c r="AI366">
        <v>1.8485836801565876</v>
      </c>
    </row>
    <row r="367" spans="7:35" ht="15.75" thickTop="1" x14ac:dyDescent="0.25">
      <c r="G367" s="2" t="s">
        <v>195</v>
      </c>
      <c r="H367" s="2" t="s">
        <v>196</v>
      </c>
      <c r="I367" s="31">
        <v>0.31666666666666465</v>
      </c>
      <c r="J367" s="2">
        <v>0.35446982258720716</v>
      </c>
      <c r="K367">
        <v>0.3071666666666647</v>
      </c>
      <c r="O367" s="1" t="s">
        <v>49</v>
      </c>
      <c r="P367" s="1" t="s">
        <v>44</v>
      </c>
      <c r="Q367" s="1" t="s">
        <v>50</v>
      </c>
      <c r="R367" s="1" t="s">
        <v>51</v>
      </c>
      <c r="S367" s="1" t="s">
        <v>52</v>
      </c>
      <c r="T367" s="1" t="s">
        <v>53</v>
      </c>
      <c r="U367" s="1" t="s">
        <v>54</v>
      </c>
      <c r="V367" s="1" t="s">
        <v>55</v>
      </c>
      <c r="W367" s="1" t="s">
        <v>56</v>
      </c>
      <c r="Y367" s="12" t="s">
        <v>2</v>
      </c>
      <c r="Z367" s="12" t="s">
        <v>4</v>
      </c>
      <c r="AA367" s="12">
        <v>0.34999999999999964</v>
      </c>
      <c r="AB367" s="12">
        <v>0.12152165270969074</v>
      </c>
      <c r="AC367" s="12">
        <v>2.880145160929735</v>
      </c>
      <c r="AD367" s="12">
        <v>-0.12631732667092777</v>
      </c>
      <c r="AE367" s="12">
        <v>0.82631732667092705</v>
      </c>
      <c r="AF367" s="12">
        <v>0.25537136869143029</v>
      </c>
      <c r="AG367" s="12">
        <v>0.47631732667092741</v>
      </c>
      <c r="AH367" s="12">
        <v>0.58790716911866614</v>
      </c>
      <c r="AI367">
        <v>1.6946455975884918</v>
      </c>
    </row>
    <row r="368" spans="7:35" x14ac:dyDescent="0.25">
      <c r="G368" s="12" t="s">
        <v>195</v>
      </c>
      <c r="H368" s="12" t="s">
        <v>197</v>
      </c>
      <c r="I368" s="32">
        <v>0.34999999999999964</v>
      </c>
      <c r="J368" s="12">
        <v>0.25537136869143029</v>
      </c>
      <c r="O368" t="s">
        <v>57</v>
      </c>
      <c r="P368">
        <v>1.9613333333333145</v>
      </c>
      <c r="Q368">
        <v>4</v>
      </c>
      <c r="R368">
        <v>0.49033333333332862</v>
      </c>
      <c r="S368">
        <v>1.3834798609691137</v>
      </c>
      <c r="T368">
        <v>0.24402514587193891</v>
      </c>
      <c r="U368">
        <v>2.4505705175023267</v>
      </c>
      <c r="V368">
        <v>0.24009371963266066</v>
      </c>
      <c r="W368">
        <v>1.262132786382165E-2</v>
      </c>
      <c r="Y368" s="12" t="s">
        <v>2</v>
      </c>
      <c r="Z368" s="12" t="s">
        <v>5</v>
      </c>
      <c r="AA368" s="12">
        <v>0.30833333333333268</v>
      </c>
      <c r="AB368" s="12">
        <v>0.12152165270969074</v>
      </c>
      <c r="AC368" s="12">
        <v>2.5372707370095258</v>
      </c>
      <c r="AD368" s="12">
        <v>-0.16798399333759473</v>
      </c>
      <c r="AE368" s="12">
        <v>0.78465066000426009</v>
      </c>
      <c r="AF368" s="12">
        <v>0.38200380974997616</v>
      </c>
      <c r="AG368" s="12">
        <v>0.47631732667092741</v>
      </c>
      <c r="AH368" s="12">
        <v>0.51791822041406244</v>
      </c>
      <c r="AI368">
        <v>1.8950729248693223</v>
      </c>
    </row>
    <row r="369" spans="7:35" x14ac:dyDescent="0.25">
      <c r="G369" s="12" t="s">
        <v>195</v>
      </c>
      <c r="H369" s="12" t="s">
        <v>198</v>
      </c>
      <c r="I369" s="32">
        <v>0.30833333333333268</v>
      </c>
      <c r="J369" s="12">
        <v>0.38200380974997616</v>
      </c>
      <c r="O369" t="s">
        <v>58</v>
      </c>
      <c r="P369">
        <v>40.758333333333333</v>
      </c>
      <c r="Q369">
        <v>115</v>
      </c>
      <c r="R369">
        <v>0.35442028985507246</v>
      </c>
      <c r="Y369" s="12" t="s">
        <v>2</v>
      </c>
      <c r="Z369" s="12" t="s">
        <v>6</v>
      </c>
      <c r="AA369" s="12">
        <v>0.28749999999999964</v>
      </c>
      <c r="AB369" s="12">
        <v>0.12152165270969074</v>
      </c>
      <c r="AC369" s="12">
        <v>2.3658335250494247</v>
      </c>
      <c r="AD369" s="12">
        <v>-0.18881732667092777</v>
      </c>
      <c r="AE369" s="12">
        <v>0.76381732667092705</v>
      </c>
      <c r="AF369" s="12">
        <v>0.45470895422815549</v>
      </c>
      <c r="AG369" s="12">
        <v>0.47631732667092741</v>
      </c>
      <c r="AH369" s="12">
        <v>0.48292374606176131</v>
      </c>
      <c r="AI369">
        <v>2.0294936644789754</v>
      </c>
    </row>
    <row r="370" spans="7:35" x14ac:dyDescent="0.25">
      <c r="G370" s="12" t="s">
        <v>195</v>
      </c>
      <c r="H370" s="12" t="s">
        <v>199</v>
      </c>
      <c r="I370" s="32">
        <v>0.28749999999999964</v>
      </c>
      <c r="J370" s="12">
        <v>0.45470895422815549</v>
      </c>
      <c r="O370" s="3" t="s">
        <v>59</v>
      </c>
      <c r="P370" s="3">
        <v>42.719666666666647</v>
      </c>
      <c r="Q370" s="3">
        <v>119</v>
      </c>
      <c r="R370" s="3">
        <v>0.35898879551820712</v>
      </c>
      <c r="S370" s="3"/>
      <c r="T370" s="3"/>
      <c r="U370" s="3"/>
      <c r="V370" s="3"/>
      <c r="W370" s="3"/>
      <c r="Y370" s="12" t="s">
        <v>3</v>
      </c>
      <c r="Z370" s="12" t="s">
        <v>4</v>
      </c>
      <c r="AA370" s="12">
        <v>3.3333333333334991E-2</v>
      </c>
      <c r="AB370" s="12">
        <v>0.12152165270969074</v>
      </c>
      <c r="AC370" s="12">
        <v>0.27429953913617916</v>
      </c>
      <c r="AD370" s="12">
        <v>-0.44298399333759242</v>
      </c>
      <c r="AE370" s="12">
        <v>0.5096506600042624</v>
      </c>
      <c r="AF370" s="12">
        <v>0.99967964128046638</v>
      </c>
      <c r="AG370" s="12">
        <v>0.47631732667092741</v>
      </c>
      <c r="AH370" s="12">
        <v>5.5991158963685325E-2</v>
      </c>
      <c r="AI370">
        <v>77.584677134123467</v>
      </c>
    </row>
    <row r="371" spans="7:35" x14ac:dyDescent="0.25">
      <c r="G371" s="12" t="s">
        <v>196</v>
      </c>
      <c r="H371" s="12" t="s">
        <v>197</v>
      </c>
      <c r="I371" s="32">
        <v>3.3333333333334991E-2</v>
      </c>
      <c r="J371" s="12">
        <v>0.99967964128046638</v>
      </c>
      <c r="Y371" s="12" t="s">
        <v>3</v>
      </c>
      <c r="Z371" s="12" t="s">
        <v>5</v>
      </c>
      <c r="AA371" s="12">
        <v>8.3333333333319715E-3</v>
      </c>
      <c r="AB371" s="12">
        <v>0.12152165270969074</v>
      </c>
      <c r="AC371" s="12">
        <v>6.8574884784030177E-2</v>
      </c>
      <c r="AD371" s="12">
        <v>-0.46798399333759544</v>
      </c>
      <c r="AE371" s="12">
        <v>0.48465066000425938</v>
      </c>
      <c r="AF371" s="12">
        <v>0.99999872714018267</v>
      </c>
      <c r="AG371" s="12">
        <v>0.47631732667092741</v>
      </c>
      <c r="AH371" s="12">
        <v>1.3997789740918348E-2</v>
      </c>
      <c r="AI371">
        <v>1226.3548341464978</v>
      </c>
    </row>
    <row r="372" spans="7:35" x14ac:dyDescent="0.25">
      <c r="G372" s="12" t="s">
        <v>196</v>
      </c>
      <c r="H372" s="12" t="s">
        <v>198</v>
      </c>
      <c r="I372" s="32">
        <v>8.3333333333319715E-3</v>
      </c>
      <c r="J372" s="12">
        <v>0.99999872714018267</v>
      </c>
      <c r="Y372" s="12" t="s">
        <v>3</v>
      </c>
      <c r="Z372" s="12" t="s">
        <v>6</v>
      </c>
      <c r="AA372" s="12">
        <v>2.9166666666665009E-2</v>
      </c>
      <c r="AB372" s="12">
        <v>0.12152165270969074</v>
      </c>
      <c r="AC372" s="12">
        <v>0.24001209674413121</v>
      </c>
      <c r="AD372" s="12">
        <v>-0.4471506600042624</v>
      </c>
      <c r="AE372" s="12">
        <v>0.50548399333759242</v>
      </c>
      <c r="AF372" s="12">
        <v>0.99981141259875028</v>
      </c>
      <c r="AG372" s="12">
        <v>0.47631732667092741</v>
      </c>
      <c r="AH372" s="12">
        <v>4.899226409321944E-2</v>
      </c>
      <c r="AI372">
        <v>101.02896605275399</v>
      </c>
    </row>
    <row r="373" spans="7:35" x14ac:dyDescent="0.25">
      <c r="G373" s="12" t="s">
        <v>196</v>
      </c>
      <c r="H373" s="12" t="s">
        <v>199</v>
      </c>
      <c r="I373" s="32">
        <v>2.9166666666665009E-2</v>
      </c>
      <c r="J373" s="12">
        <v>0.99981141259875028</v>
      </c>
      <c r="Y373" s="12" t="s">
        <v>4</v>
      </c>
      <c r="Z373" s="12" t="s">
        <v>5</v>
      </c>
      <c r="AA373" s="12">
        <v>4.1666666666666963E-2</v>
      </c>
      <c r="AB373" s="12">
        <v>0.12152165270969074</v>
      </c>
      <c r="AC373" s="12">
        <v>0.34287442392020934</v>
      </c>
      <c r="AD373" s="12">
        <v>-0.43465066000426045</v>
      </c>
      <c r="AE373" s="12">
        <v>0.51798399333759437</v>
      </c>
      <c r="AF373" s="12">
        <v>0.99922579340191597</v>
      </c>
      <c r="AG373" s="12">
        <v>0.47631732667092741</v>
      </c>
      <c r="AH373" s="12">
        <v>6.9988948704603676E-2</v>
      </c>
      <c r="AI373">
        <v>50.014193365843191</v>
      </c>
    </row>
    <row r="374" spans="7:35" x14ac:dyDescent="0.25">
      <c r="G374" s="12" t="s">
        <v>197</v>
      </c>
      <c r="H374" s="12" t="s">
        <v>198</v>
      </c>
      <c r="I374" s="32">
        <v>4.1666666666666963E-2</v>
      </c>
      <c r="J374" s="12">
        <v>0.99922579340191597</v>
      </c>
      <c r="Y374" s="12" t="s">
        <v>4</v>
      </c>
      <c r="Z374" s="12" t="s">
        <v>6</v>
      </c>
      <c r="AA374" s="12">
        <v>6.25E-2</v>
      </c>
      <c r="AB374" s="12">
        <v>0.12152165270969074</v>
      </c>
      <c r="AC374" s="12">
        <v>0.51431163588031037</v>
      </c>
      <c r="AD374" s="12">
        <v>-0.41381732667092741</v>
      </c>
      <c r="AE374" s="12">
        <v>0.53881732667092741</v>
      </c>
      <c r="AF374" s="12">
        <v>0.99621611800883569</v>
      </c>
      <c r="AG374" s="12">
        <v>0.47631732667092741</v>
      </c>
      <c r="AH374" s="12">
        <v>0.10498342305690476</v>
      </c>
      <c r="AI374">
        <v>22.784085940375061</v>
      </c>
    </row>
    <row r="375" spans="7:35" x14ac:dyDescent="0.25">
      <c r="G375" s="12" t="s">
        <v>197</v>
      </c>
      <c r="H375" s="12" t="s">
        <v>199</v>
      </c>
      <c r="I375" s="32">
        <v>6.25E-2</v>
      </c>
      <c r="J375" s="12">
        <v>0.99621611800883569</v>
      </c>
      <c r="Y375" s="3" t="s">
        <v>5</v>
      </c>
      <c r="Z375" s="3" t="s">
        <v>6</v>
      </c>
      <c r="AA375" s="3">
        <v>2.0833333333333037E-2</v>
      </c>
      <c r="AB375" s="3">
        <v>0.12152165270969074</v>
      </c>
      <c r="AC375" s="3">
        <v>0.17143721196010103</v>
      </c>
      <c r="AD375" s="3">
        <v>-0.45548399333759437</v>
      </c>
      <c r="AE375" s="3">
        <v>0.49715066000426045</v>
      </c>
      <c r="AF375" s="3">
        <v>0.99995057420252076</v>
      </c>
      <c r="AG375" s="3">
        <v>0.47631732667092741</v>
      </c>
      <c r="AH375" s="3">
        <v>3.4994474352301089E-2</v>
      </c>
      <c r="AI375">
        <v>197.05677346338115</v>
      </c>
    </row>
    <row r="376" spans="7:35" x14ac:dyDescent="0.25">
      <c r="G376" s="3" t="s">
        <v>198</v>
      </c>
      <c r="H376" s="3" t="s">
        <v>199</v>
      </c>
      <c r="I376" s="33">
        <v>2.0833333333333037E-2</v>
      </c>
      <c r="J376" s="3">
        <v>0.99995057420252076</v>
      </c>
    </row>
    <row r="381" spans="7:35" x14ac:dyDescent="0.25">
      <c r="AC381">
        <v>0.03</v>
      </c>
    </row>
    <row r="399" spans="4:24" x14ac:dyDescent="0.25">
      <c r="D399" t="s">
        <v>135</v>
      </c>
      <c r="E399" t="s">
        <v>128</v>
      </c>
      <c r="F399" t="s">
        <v>134</v>
      </c>
      <c r="H399" t="s">
        <v>60</v>
      </c>
      <c r="P399" t="s">
        <v>139</v>
      </c>
      <c r="X399" t="s">
        <v>145</v>
      </c>
    </row>
    <row r="400" spans="4:24" x14ac:dyDescent="0.25">
      <c r="D400" t="s">
        <v>126</v>
      </c>
      <c r="E400" t="s">
        <v>129</v>
      </c>
      <c r="F400">
        <v>6.1</v>
      </c>
    </row>
    <row r="401" spans="4:29" ht="15.75" thickBot="1" x14ac:dyDescent="0.3">
      <c r="D401" t="s">
        <v>126</v>
      </c>
      <c r="E401" t="s">
        <v>129</v>
      </c>
      <c r="F401">
        <v>6.2</v>
      </c>
      <c r="H401" t="s">
        <v>136</v>
      </c>
      <c r="I401" t="s">
        <v>191</v>
      </c>
      <c r="P401" t="s">
        <v>48</v>
      </c>
      <c r="T401" s="6" t="s">
        <v>38</v>
      </c>
      <c r="U401" s="6">
        <v>0.05</v>
      </c>
      <c r="X401" s="34" t="s">
        <v>192</v>
      </c>
      <c r="Y401" s="34" t="s">
        <v>129</v>
      </c>
      <c r="Z401" s="34" t="s">
        <v>130</v>
      </c>
      <c r="AA401" s="34" t="s">
        <v>131</v>
      </c>
      <c r="AB401" s="34" t="s">
        <v>132</v>
      </c>
      <c r="AC401" s="34" t="s">
        <v>133</v>
      </c>
    </row>
    <row r="402" spans="4:29" ht="15.75" thickTop="1" x14ac:dyDescent="0.25">
      <c r="D402" t="s">
        <v>126</v>
      </c>
      <c r="E402" t="s">
        <v>129</v>
      </c>
      <c r="F402">
        <v>7</v>
      </c>
      <c r="I402" t="s">
        <v>129</v>
      </c>
      <c r="J402" t="s">
        <v>130</v>
      </c>
      <c r="K402" t="s">
        <v>131</v>
      </c>
      <c r="L402" t="s">
        <v>132</v>
      </c>
      <c r="M402" t="s">
        <v>133</v>
      </c>
      <c r="P402" s="1"/>
      <c r="Q402" s="1" t="s">
        <v>44</v>
      </c>
      <c r="R402" s="1" t="s">
        <v>50</v>
      </c>
      <c r="S402" s="1" t="s">
        <v>51</v>
      </c>
      <c r="T402" s="1" t="s">
        <v>52</v>
      </c>
      <c r="U402" s="1" t="s">
        <v>89</v>
      </c>
      <c r="V402" s="1" t="s">
        <v>140</v>
      </c>
      <c r="X402" s="34" t="s">
        <v>126</v>
      </c>
      <c r="Y402" s="34">
        <v>6.1</v>
      </c>
      <c r="Z402" s="34">
        <v>6</v>
      </c>
      <c r="AA402" s="34">
        <v>5.8</v>
      </c>
      <c r="AB402" s="34">
        <v>5.9</v>
      </c>
      <c r="AC402" s="34">
        <v>5.9</v>
      </c>
    </row>
    <row r="403" spans="4:29" x14ac:dyDescent="0.25">
      <c r="D403" t="s">
        <v>126</v>
      </c>
      <c r="E403" t="s">
        <v>129</v>
      </c>
      <c r="F403">
        <v>7.5</v>
      </c>
      <c r="H403" t="s">
        <v>126</v>
      </c>
      <c r="I403" s="8">
        <v>15</v>
      </c>
      <c r="J403" s="8">
        <v>15</v>
      </c>
      <c r="K403" s="8">
        <v>15</v>
      </c>
      <c r="L403" s="8">
        <v>15</v>
      </c>
      <c r="M403" s="34">
        <v>15</v>
      </c>
      <c r="N403">
        <v>75</v>
      </c>
      <c r="P403" t="s">
        <v>141</v>
      </c>
      <c r="Q403">
        <v>2.8658074074073898</v>
      </c>
      <c r="R403">
        <v>1</v>
      </c>
      <c r="S403">
        <v>2.8658074074073898</v>
      </c>
      <c r="T403">
        <v>6.3498603044578905</v>
      </c>
      <c r="U403">
        <v>1.3174838675601819E-2</v>
      </c>
      <c r="V403" s="6" t="s">
        <v>188</v>
      </c>
      <c r="X403" s="35" t="s">
        <v>192</v>
      </c>
      <c r="Y403" s="35">
        <v>6.2</v>
      </c>
      <c r="Z403" s="35">
        <v>5.6</v>
      </c>
      <c r="AA403" s="35">
        <v>6</v>
      </c>
      <c r="AB403" s="35">
        <v>6</v>
      </c>
      <c r="AC403" s="35">
        <v>6</v>
      </c>
    </row>
    <row r="404" spans="4:29" x14ac:dyDescent="0.25">
      <c r="D404" t="s">
        <v>126</v>
      </c>
      <c r="E404" t="s">
        <v>129</v>
      </c>
      <c r="F404">
        <v>7</v>
      </c>
      <c r="H404" t="s">
        <v>127</v>
      </c>
      <c r="I404" s="44">
        <v>9</v>
      </c>
      <c r="J404" s="44">
        <v>9</v>
      </c>
      <c r="K404" s="44">
        <v>9</v>
      </c>
      <c r="L404" s="44">
        <v>9</v>
      </c>
      <c r="M404" s="5">
        <v>9</v>
      </c>
      <c r="N404">
        <v>45</v>
      </c>
      <c r="P404" t="s">
        <v>142</v>
      </c>
      <c r="Q404">
        <v>2.0444207407407475</v>
      </c>
      <c r="R404">
        <v>4</v>
      </c>
      <c r="S404">
        <v>0.51110518518518688</v>
      </c>
      <c r="T404">
        <v>1.1324719583114189</v>
      </c>
      <c r="U404">
        <v>0.34502838033200522</v>
      </c>
      <c r="V404" s="6" t="s">
        <v>190</v>
      </c>
      <c r="X404" s="35" t="s">
        <v>192</v>
      </c>
      <c r="Y404" s="35">
        <v>7</v>
      </c>
      <c r="Z404" s="35">
        <v>6.6</v>
      </c>
      <c r="AA404" s="35">
        <v>6.3</v>
      </c>
      <c r="AB404" s="35">
        <v>6.5</v>
      </c>
      <c r="AC404" s="35">
        <v>6</v>
      </c>
    </row>
    <row r="405" spans="4:29" x14ac:dyDescent="0.25">
      <c r="D405" t="s">
        <v>126</v>
      </c>
      <c r="E405" t="s">
        <v>129</v>
      </c>
      <c r="F405">
        <v>6.1</v>
      </c>
      <c r="I405">
        <v>24</v>
      </c>
      <c r="J405">
        <v>24</v>
      </c>
      <c r="K405">
        <v>24</v>
      </c>
      <c r="L405">
        <v>24</v>
      </c>
      <c r="M405">
        <v>24</v>
      </c>
      <c r="N405">
        <v>120</v>
      </c>
      <c r="P405" t="s">
        <v>143</v>
      </c>
      <c r="Q405">
        <v>-11.835561481481591</v>
      </c>
      <c r="R405">
        <v>4</v>
      </c>
      <c r="S405">
        <v>-2.9588903703703977</v>
      </c>
      <c r="T405">
        <v>-6.5561071757627722</v>
      </c>
      <c r="U405">
        <f>+U404+0.01</f>
        <v>0.35502838033200523</v>
      </c>
      <c r="V405" s="6" t="e">
        <v>#NUM!</v>
      </c>
      <c r="X405" s="35" t="s">
        <v>192</v>
      </c>
      <c r="Y405" s="35">
        <v>7.5</v>
      </c>
      <c r="Z405" s="35">
        <v>7.3</v>
      </c>
      <c r="AA405" s="35">
        <v>7.3</v>
      </c>
      <c r="AB405" s="35">
        <v>7.2</v>
      </c>
      <c r="AC405" s="35">
        <v>7.2</v>
      </c>
    </row>
    <row r="406" spans="4:29" x14ac:dyDescent="0.25">
      <c r="D406" t="s">
        <v>126</v>
      </c>
      <c r="E406" t="s">
        <v>129</v>
      </c>
      <c r="F406">
        <v>6.8</v>
      </c>
      <c r="P406" t="s">
        <v>144</v>
      </c>
      <c r="Q406">
        <v>49.645000000000145</v>
      </c>
      <c r="R406">
        <v>110</v>
      </c>
      <c r="S406">
        <v>0.45131818181818312</v>
      </c>
      <c r="X406" s="35" t="s">
        <v>192</v>
      </c>
      <c r="Y406" s="35">
        <v>7</v>
      </c>
      <c r="Z406" s="35">
        <v>6.4</v>
      </c>
      <c r="AA406" s="35">
        <v>6.4</v>
      </c>
      <c r="AB406" s="35">
        <v>6.5</v>
      </c>
      <c r="AC406" s="35">
        <v>6.2</v>
      </c>
    </row>
    <row r="407" spans="4:29" x14ac:dyDescent="0.25">
      <c r="D407" t="s">
        <v>127</v>
      </c>
      <c r="E407" t="s">
        <v>129</v>
      </c>
      <c r="F407">
        <v>5.5</v>
      </c>
      <c r="H407" t="s">
        <v>137</v>
      </c>
      <c r="P407" s="3" t="s">
        <v>59</v>
      </c>
      <c r="Q407" s="3">
        <v>42.71966666666669</v>
      </c>
      <c r="R407" s="3">
        <v>119</v>
      </c>
      <c r="S407" s="3">
        <v>0.3589887955182075</v>
      </c>
      <c r="T407" s="3"/>
      <c r="U407" s="3"/>
      <c r="V407" s="3"/>
      <c r="X407" s="35" t="s">
        <v>192</v>
      </c>
      <c r="Y407" s="35">
        <v>6.1</v>
      </c>
      <c r="Z407" s="35">
        <v>6</v>
      </c>
      <c r="AA407" s="35">
        <v>6</v>
      </c>
      <c r="AB407" s="35">
        <v>6</v>
      </c>
      <c r="AC407" s="35">
        <v>6.1</v>
      </c>
    </row>
    <row r="408" spans="4:29" x14ac:dyDescent="0.25">
      <c r="D408" t="s">
        <v>127</v>
      </c>
      <c r="E408" t="s">
        <v>129</v>
      </c>
      <c r="F408">
        <v>6.3</v>
      </c>
      <c r="I408" t="s">
        <v>129</v>
      </c>
      <c r="J408" t="s">
        <v>130</v>
      </c>
      <c r="K408" t="s">
        <v>131</v>
      </c>
      <c r="L408" t="s">
        <v>132</v>
      </c>
      <c r="M408" t="s">
        <v>133</v>
      </c>
      <c r="X408" s="35" t="s">
        <v>192</v>
      </c>
      <c r="Y408" s="35">
        <v>6.8</v>
      </c>
      <c r="Z408" s="35">
        <v>6.2</v>
      </c>
      <c r="AA408" s="35">
        <v>6.2</v>
      </c>
      <c r="AB408" s="35">
        <v>6.2</v>
      </c>
      <c r="AC408" s="35">
        <v>6.5</v>
      </c>
    </row>
    <row r="409" spans="4:29" x14ac:dyDescent="0.25">
      <c r="D409" t="s">
        <v>127</v>
      </c>
      <c r="E409" t="s">
        <v>129</v>
      </c>
      <c r="F409">
        <v>6.5</v>
      </c>
      <c r="H409" t="s">
        <v>126</v>
      </c>
      <c r="I409" s="8">
        <v>6.3466666666666667</v>
      </c>
      <c r="J409" s="8">
        <v>6.046666666666666</v>
      </c>
      <c r="K409" s="8">
        <v>6.0266666666666664</v>
      </c>
      <c r="L409" s="8">
        <v>6.0666666666666664</v>
      </c>
      <c r="M409" s="34">
        <v>6.0400000000000009</v>
      </c>
      <c r="N409">
        <v>6.1053333333333324</v>
      </c>
      <c r="X409" s="35" t="s">
        <v>192</v>
      </c>
      <c r="Y409" s="35">
        <v>6</v>
      </c>
      <c r="Z409" s="35">
        <v>5.9</v>
      </c>
      <c r="AA409" s="35">
        <v>5.8</v>
      </c>
      <c r="AB409" s="35">
        <v>5.8</v>
      </c>
      <c r="AC409" s="35">
        <v>5.8</v>
      </c>
    </row>
    <row r="410" spans="4:29" x14ac:dyDescent="0.25">
      <c r="D410" t="s">
        <v>127</v>
      </c>
      <c r="E410" t="s">
        <v>129</v>
      </c>
      <c r="F410">
        <v>5.2</v>
      </c>
      <c r="H410" t="s">
        <v>127</v>
      </c>
      <c r="I410" s="44">
        <v>6.1000000000000005</v>
      </c>
      <c r="J410" s="44">
        <v>5.7555555555555555</v>
      </c>
      <c r="K410" s="44">
        <v>5.6999999999999993</v>
      </c>
      <c r="L410" s="44">
        <v>5.7444444444444436</v>
      </c>
      <c r="M410" s="5">
        <v>5.8444444444444441</v>
      </c>
      <c r="N410">
        <v>5.8288888888888888</v>
      </c>
      <c r="X410" s="35" t="s">
        <v>192</v>
      </c>
      <c r="Y410" s="35">
        <v>6</v>
      </c>
      <c r="Z410" s="35">
        <v>5.9</v>
      </c>
      <c r="AA410" s="35">
        <v>5.9</v>
      </c>
      <c r="AB410" s="35">
        <v>6</v>
      </c>
      <c r="AC410" s="35">
        <v>6</v>
      </c>
    </row>
    <row r="411" spans="4:29" x14ac:dyDescent="0.25">
      <c r="D411" t="s">
        <v>126</v>
      </c>
      <c r="E411" t="s">
        <v>129</v>
      </c>
      <c r="F411">
        <v>6</v>
      </c>
      <c r="I411">
        <v>6.2233333333333336</v>
      </c>
      <c r="J411">
        <v>5.9011111111111108</v>
      </c>
      <c r="K411">
        <v>5.8633333333333333</v>
      </c>
      <c r="L411">
        <v>5.905555555555555</v>
      </c>
      <c r="M411">
        <v>5.9422222222222221</v>
      </c>
      <c r="N411">
        <v>5.9671111111111106</v>
      </c>
      <c r="X411" s="35" t="s">
        <v>192</v>
      </c>
      <c r="Y411" s="35">
        <v>7.3</v>
      </c>
      <c r="Z411" s="35">
        <v>6.8</v>
      </c>
      <c r="AA411" s="35">
        <v>6.8</v>
      </c>
      <c r="AB411" s="35">
        <v>6.6</v>
      </c>
      <c r="AC411" s="35">
        <v>6.6</v>
      </c>
    </row>
    <row r="412" spans="4:29" x14ac:dyDescent="0.25">
      <c r="D412" t="s">
        <v>126</v>
      </c>
      <c r="E412" t="s">
        <v>129</v>
      </c>
      <c r="F412">
        <v>6</v>
      </c>
      <c r="X412" s="35" t="s">
        <v>192</v>
      </c>
      <c r="Y412" s="35">
        <v>6.5</v>
      </c>
      <c r="Z412" s="35">
        <v>6.2</v>
      </c>
      <c r="AA412" s="35">
        <v>6.2</v>
      </c>
      <c r="AB412" s="35">
        <v>6.2</v>
      </c>
      <c r="AC412" s="35">
        <v>6.2</v>
      </c>
    </row>
    <row r="413" spans="4:29" x14ac:dyDescent="0.25">
      <c r="D413" t="s">
        <v>126</v>
      </c>
      <c r="E413" t="s">
        <v>129</v>
      </c>
      <c r="F413">
        <v>7.3</v>
      </c>
      <c r="H413" t="s">
        <v>138</v>
      </c>
      <c r="X413" s="35" t="s">
        <v>192</v>
      </c>
      <c r="Y413" s="35">
        <v>6.2</v>
      </c>
      <c r="Z413" s="35">
        <v>5.9</v>
      </c>
      <c r="AA413" s="35">
        <v>5.8</v>
      </c>
      <c r="AB413" s="35">
        <v>5.9</v>
      </c>
      <c r="AC413" s="35">
        <v>5.9</v>
      </c>
    </row>
    <row r="414" spans="4:29" x14ac:dyDescent="0.25">
      <c r="D414" t="s">
        <v>126</v>
      </c>
      <c r="E414" t="s">
        <v>129</v>
      </c>
      <c r="F414">
        <v>6.5</v>
      </c>
      <c r="I414" t="s">
        <v>129</v>
      </c>
      <c r="J414" t="s">
        <v>130</v>
      </c>
      <c r="K414" t="s">
        <v>131</v>
      </c>
      <c r="L414" t="s">
        <v>132</v>
      </c>
      <c r="M414" t="s">
        <v>133</v>
      </c>
      <c r="X414" s="35" t="s">
        <v>192</v>
      </c>
      <c r="Y414" s="35">
        <v>6</v>
      </c>
      <c r="Z414" s="35">
        <v>5.8</v>
      </c>
      <c r="AA414" s="35">
        <v>5.8</v>
      </c>
      <c r="AB414" s="35">
        <v>5.8</v>
      </c>
      <c r="AC414" s="35">
        <v>5.8</v>
      </c>
    </row>
    <row r="415" spans="4:29" x14ac:dyDescent="0.25">
      <c r="D415" t="s">
        <v>126</v>
      </c>
      <c r="E415" t="s">
        <v>129</v>
      </c>
      <c r="F415">
        <v>6.2</v>
      </c>
      <c r="H415" t="s">
        <v>126</v>
      </c>
      <c r="I415" s="8">
        <v>0.455523809523811</v>
      </c>
      <c r="J415" s="8">
        <v>0.3612380952380953</v>
      </c>
      <c r="K415" s="8">
        <v>0.33923809523809523</v>
      </c>
      <c r="L415" s="8">
        <v>0.27666666666666667</v>
      </c>
      <c r="M415" s="34">
        <v>0.26257142857142851</v>
      </c>
      <c r="N415">
        <v>0.33564684684684687</v>
      </c>
      <c r="X415" s="35" t="s">
        <v>192</v>
      </c>
      <c r="Y415" s="35">
        <v>5</v>
      </c>
      <c r="Z415" s="35">
        <v>4.8</v>
      </c>
      <c r="AA415" s="35">
        <v>4.8</v>
      </c>
      <c r="AB415" s="35">
        <v>4.9000000000000004</v>
      </c>
      <c r="AC415" s="35">
        <v>4.9000000000000004</v>
      </c>
    </row>
    <row r="416" spans="4:29" x14ac:dyDescent="0.25">
      <c r="D416" t="s">
        <v>126</v>
      </c>
      <c r="E416" t="s">
        <v>129</v>
      </c>
      <c r="F416">
        <v>6</v>
      </c>
      <c r="H416" t="s">
        <v>127</v>
      </c>
      <c r="I416" s="44">
        <v>0.41499999999999992</v>
      </c>
      <c r="J416" s="44">
        <v>0.38527777777778738</v>
      </c>
      <c r="K416" s="44">
        <v>0.3249999999999999</v>
      </c>
      <c r="L416" s="44">
        <v>0.34277777777777751</v>
      </c>
      <c r="M416" s="5">
        <v>0.38277777777777766</v>
      </c>
      <c r="N416">
        <v>0.35755555555554835</v>
      </c>
      <c r="X416" s="36" t="s">
        <v>192</v>
      </c>
      <c r="Y416" s="36">
        <v>5.5</v>
      </c>
      <c r="Z416" s="36">
        <v>5.3</v>
      </c>
      <c r="AA416" s="36">
        <v>5.3</v>
      </c>
      <c r="AB416" s="36">
        <v>5.5</v>
      </c>
      <c r="AC416" s="36">
        <v>5.5</v>
      </c>
    </row>
    <row r="417" spans="4:29" x14ac:dyDescent="0.25">
      <c r="D417" t="s">
        <v>126</v>
      </c>
      <c r="E417" t="s">
        <v>129</v>
      </c>
      <c r="F417">
        <v>5</v>
      </c>
      <c r="I417">
        <v>0.43650362318842523</v>
      </c>
      <c r="J417">
        <v>0.37461956521737805</v>
      </c>
      <c r="K417">
        <v>0.34563405797101454</v>
      </c>
      <c r="L417">
        <v>0.31302536231884043</v>
      </c>
      <c r="M417">
        <v>0.30231884057971009</v>
      </c>
      <c r="N417">
        <v>0.3589887955182075</v>
      </c>
      <c r="X417" s="34" t="s">
        <v>127</v>
      </c>
      <c r="Y417" s="34">
        <v>5.5</v>
      </c>
      <c r="Z417" s="34">
        <v>5.2</v>
      </c>
      <c r="AA417" s="34">
        <v>5.3</v>
      </c>
      <c r="AB417" s="34">
        <v>5.5</v>
      </c>
      <c r="AC417" s="34">
        <v>5.5</v>
      </c>
    </row>
    <row r="418" spans="4:29" x14ac:dyDescent="0.25">
      <c r="D418" t="s">
        <v>126</v>
      </c>
      <c r="E418" t="s">
        <v>129</v>
      </c>
      <c r="F418">
        <v>5.5</v>
      </c>
      <c r="X418" s="35" t="s">
        <v>192</v>
      </c>
      <c r="Y418" s="35">
        <v>6.3</v>
      </c>
      <c r="Z418" s="35">
        <v>6</v>
      </c>
      <c r="AA418" s="35">
        <v>6</v>
      </c>
      <c r="AB418" s="35">
        <v>6.1</v>
      </c>
      <c r="AC418" s="35">
        <v>6.1</v>
      </c>
    </row>
    <row r="419" spans="4:29" x14ac:dyDescent="0.25">
      <c r="D419" t="s">
        <v>127</v>
      </c>
      <c r="E419" t="s">
        <v>129</v>
      </c>
      <c r="F419">
        <v>6.5</v>
      </c>
      <c r="X419" s="35" t="s">
        <v>192</v>
      </c>
      <c r="Y419" s="35">
        <v>6.5</v>
      </c>
      <c r="Z419" s="35">
        <v>6.2</v>
      </c>
      <c r="AA419" s="35">
        <v>6.3</v>
      </c>
      <c r="AB419" s="35">
        <v>6.3</v>
      </c>
      <c r="AC419" s="35">
        <v>6.3</v>
      </c>
    </row>
    <row r="420" spans="4:29" x14ac:dyDescent="0.25">
      <c r="D420" t="s">
        <v>127</v>
      </c>
      <c r="E420" t="s">
        <v>129</v>
      </c>
      <c r="F420">
        <v>7</v>
      </c>
      <c r="X420" s="35" t="s">
        <v>192</v>
      </c>
      <c r="Y420" s="35">
        <v>5.2</v>
      </c>
      <c r="Z420" s="35">
        <v>5</v>
      </c>
      <c r="AA420" s="35">
        <v>5</v>
      </c>
      <c r="AB420" s="35">
        <v>5</v>
      </c>
      <c r="AC420" s="35">
        <v>5</v>
      </c>
    </row>
    <row r="421" spans="4:29" x14ac:dyDescent="0.25">
      <c r="D421" t="s">
        <v>127</v>
      </c>
      <c r="E421" t="s">
        <v>129</v>
      </c>
      <c r="F421">
        <v>6.2</v>
      </c>
      <c r="X421" s="35" t="s">
        <v>192</v>
      </c>
      <c r="Y421" s="35">
        <v>6.5</v>
      </c>
      <c r="Z421" s="35">
        <v>6</v>
      </c>
      <c r="AA421" s="35">
        <v>5.4</v>
      </c>
      <c r="AB421" s="35">
        <v>5.4</v>
      </c>
      <c r="AC421" s="35">
        <v>6</v>
      </c>
    </row>
    <row r="422" spans="4:29" x14ac:dyDescent="0.25">
      <c r="D422" t="s">
        <v>127</v>
      </c>
      <c r="E422" t="s">
        <v>129</v>
      </c>
      <c r="F422">
        <v>5.2</v>
      </c>
      <c r="X422" s="35" t="s">
        <v>192</v>
      </c>
      <c r="Y422" s="35">
        <v>7</v>
      </c>
      <c r="Z422" s="35">
        <v>6.7</v>
      </c>
      <c r="AA422" s="35">
        <v>6.5</v>
      </c>
      <c r="AB422" s="35">
        <v>6.6</v>
      </c>
      <c r="AC422" s="35">
        <v>6.8</v>
      </c>
    </row>
    <row r="423" spans="4:29" x14ac:dyDescent="0.25">
      <c r="D423" t="s">
        <v>127</v>
      </c>
      <c r="E423" t="s">
        <v>129</v>
      </c>
      <c r="F423">
        <v>6.5</v>
      </c>
      <c r="X423" s="35" t="s">
        <v>192</v>
      </c>
      <c r="Y423" s="35">
        <v>6.2</v>
      </c>
      <c r="Z423" s="35">
        <v>5.9</v>
      </c>
      <c r="AA423" s="35">
        <v>5.9</v>
      </c>
      <c r="AB423" s="35">
        <v>5.8</v>
      </c>
      <c r="AC423" s="35">
        <v>5.8</v>
      </c>
    </row>
    <row r="424" spans="4:29" x14ac:dyDescent="0.25">
      <c r="D424" t="s">
        <v>126</v>
      </c>
      <c r="E424" t="s">
        <v>130</v>
      </c>
      <c r="F424">
        <v>6</v>
      </c>
      <c r="X424" s="35" t="s">
        <v>192</v>
      </c>
      <c r="Y424" s="35">
        <v>5.2</v>
      </c>
      <c r="Z424" s="35">
        <v>4.8</v>
      </c>
      <c r="AA424" s="35">
        <v>4.9000000000000004</v>
      </c>
      <c r="AB424" s="35">
        <v>4.9000000000000004</v>
      </c>
      <c r="AC424" s="35">
        <v>4.9000000000000004</v>
      </c>
    </row>
    <row r="425" spans="4:29" x14ac:dyDescent="0.25">
      <c r="D425" t="s">
        <v>126</v>
      </c>
      <c r="E425" t="s">
        <v>130</v>
      </c>
      <c r="F425">
        <v>5.6</v>
      </c>
      <c r="X425" s="35" t="s">
        <v>192</v>
      </c>
      <c r="Y425" s="35">
        <v>6.5</v>
      </c>
      <c r="Z425" s="35">
        <v>6</v>
      </c>
      <c r="AA425" s="35">
        <v>6</v>
      </c>
      <c r="AB425" s="35">
        <v>6.1</v>
      </c>
      <c r="AC425" s="35">
        <v>6.2</v>
      </c>
    </row>
    <row r="426" spans="4:29" x14ac:dyDescent="0.25">
      <c r="D426" t="s">
        <v>126</v>
      </c>
      <c r="E426" t="s">
        <v>130</v>
      </c>
      <c r="F426">
        <v>6.6</v>
      </c>
      <c r="X426" s="35" t="s">
        <v>192</v>
      </c>
      <c r="Y426" s="35" t="s">
        <v>192</v>
      </c>
      <c r="Z426" s="35" t="s">
        <v>192</v>
      </c>
      <c r="AA426" s="35" t="s">
        <v>192</v>
      </c>
      <c r="AB426" s="35" t="s">
        <v>192</v>
      </c>
      <c r="AC426" s="35" t="s">
        <v>192</v>
      </c>
    </row>
    <row r="427" spans="4:29" x14ac:dyDescent="0.25">
      <c r="D427" t="s">
        <v>126</v>
      </c>
      <c r="E427" t="s">
        <v>130</v>
      </c>
      <c r="F427">
        <v>7.3</v>
      </c>
      <c r="X427" s="35" t="s">
        <v>192</v>
      </c>
      <c r="Y427" s="35" t="s">
        <v>192</v>
      </c>
      <c r="Z427" s="35" t="s">
        <v>192</v>
      </c>
      <c r="AA427" s="35" t="s">
        <v>192</v>
      </c>
      <c r="AB427" s="35" t="s">
        <v>192</v>
      </c>
      <c r="AC427" s="35" t="s">
        <v>192</v>
      </c>
    </row>
    <row r="428" spans="4:29" x14ac:dyDescent="0.25">
      <c r="D428" t="s">
        <v>126</v>
      </c>
      <c r="E428" t="s">
        <v>130</v>
      </c>
      <c r="F428">
        <v>6.4</v>
      </c>
      <c r="X428" s="35" t="s">
        <v>192</v>
      </c>
      <c r="Y428" s="35" t="s">
        <v>192</v>
      </c>
      <c r="Z428" s="35" t="s">
        <v>192</v>
      </c>
      <c r="AA428" s="35" t="s">
        <v>192</v>
      </c>
      <c r="AB428" s="35" t="s">
        <v>192</v>
      </c>
      <c r="AC428" s="35" t="s">
        <v>192</v>
      </c>
    </row>
    <row r="429" spans="4:29" x14ac:dyDescent="0.25">
      <c r="D429" t="s">
        <v>126</v>
      </c>
      <c r="E429" t="s">
        <v>130</v>
      </c>
      <c r="F429">
        <v>6</v>
      </c>
      <c r="X429" s="35" t="s">
        <v>192</v>
      </c>
      <c r="Y429" s="35" t="s">
        <v>192</v>
      </c>
      <c r="Z429" s="35" t="s">
        <v>192</v>
      </c>
      <c r="AA429" s="35" t="s">
        <v>192</v>
      </c>
      <c r="AB429" s="35" t="s">
        <v>192</v>
      </c>
      <c r="AC429" s="35" t="s">
        <v>192</v>
      </c>
    </row>
    <row r="430" spans="4:29" x14ac:dyDescent="0.25">
      <c r="D430" t="s">
        <v>126</v>
      </c>
      <c r="E430" t="s">
        <v>130</v>
      </c>
      <c r="F430">
        <v>6.2</v>
      </c>
      <c r="X430" s="35" t="s">
        <v>192</v>
      </c>
      <c r="Y430" s="35" t="s">
        <v>192</v>
      </c>
      <c r="Z430" s="35" t="s">
        <v>192</v>
      </c>
      <c r="AA430" s="35" t="s">
        <v>192</v>
      </c>
      <c r="AB430" s="35" t="s">
        <v>192</v>
      </c>
      <c r="AC430" s="35" t="s">
        <v>192</v>
      </c>
    </row>
    <row r="431" spans="4:29" x14ac:dyDescent="0.25">
      <c r="D431" t="s">
        <v>127</v>
      </c>
      <c r="E431" t="s">
        <v>130</v>
      </c>
      <c r="F431">
        <v>5.2</v>
      </c>
      <c r="X431" s="36" t="s">
        <v>192</v>
      </c>
      <c r="Y431" s="36" t="s">
        <v>192</v>
      </c>
      <c r="Z431" s="36" t="s">
        <v>192</v>
      </c>
      <c r="AA431" s="36" t="s">
        <v>192</v>
      </c>
      <c r="AB431" s="36" t="s">
        <v>192</v>
      </c>
      <c r="AC431" s="36" t="s">
        <v>192</v>
      </c>
    </row>
    <row r="432" spans="4:29" x14ac:dyDescent="0.25">
      <c r="D432" t="s">
        <v>127</v>
      </c>
      <c r="E432" t="s">
        <v>130</v>
      </c>
      <c r="F432">
        <v>6</v>
      </c>
    </row>
    <row r="433" spans="4:18" x14ac:dyDescent="0.25">
      <c r="D433" t="s">
        <v>127</v>
      </c>
      <c r="E433" t="s">
        <v>130</v>
      </c>
      <c r="F433">
        <v>6.2</v>
      </c>
    </row>
    <row r="434" spans="4:18" x14ac:dyDescent="0.25">
      <c r="D434" t="s">
        <v>127</v>
      </c>
      <c r="E434" t="s">
        <v>130</v>
      </c>
      <c r="F434">
        <v>5</v>
      </c>
    </row>
    <row r="435" spans="4:18" x14ac:dyDescent="0.25">
      <c r="D435" t="s">
        <v>126</v>
      </c>
      <c r="E435" t="s">
        <v>130</v>
      </c>
      <c r="F435">
        <v>5.9</v>
      </c>
    </row>
    <row r="436" spans="4:18" x14ac:dyDescent="0.25">
      <c r="D436" t="s">
        <v>126</v>
      </c>
      <c r="E436" t="s">
        <v>130</v>
      </c>
      <c r="F436">
        <v>5.9</v>
      </c>
    </row>
    <row r="437" spans="4:18" x14ac:dyDescent="0.25">
      <c r="D437" t="s">
        <v>126</v>
      </c>
      <c r="E437" t="s">
        <v>130</v>
      </c>
      <c r="F437">
        <v>6.8</v>
      </c>
    </row>
    <row r="438" spans="4:18" ht="15.75" thickBot="1" x14ac:dyDescent="0.3">
      <c r="D438" t="s">
        <v>126</v>
      </c>
      <c r="E438" t="s">
        <v>130</v>
      </c>
      <c r="F438">
        <v>6.2</v>
      </c>
      <c r="I438" t="s">
        <v>146</v>
      </c>
      <c r="L438" s="6" t="s">
        <v>90</v>
      </c>
      <c r="M438">
        <v>0.05</v>
      </c>
    </row>
    <row r="439" spans="4:18" ht="15.75" thickTop="1" x14ac:dyDescent="0.25">
      <c r="D439" t="s">
        <v>126</v>
      </c>
      <c r="E439" t="s">
        <v>130</v>
      </c>
      <c r="F439">
        <v>5.9</v>
      </c>
      <c r="I439" s="1" t="s">
        <v>96</v>
      </c>
      <c r="J439" s="1" t="s">
        <v>97</v>
      </c>
      <c r="K439" s="1" t="s">
        <v>147</v>
      </c>
      <c r="L439" s="1" t="s">
        <v>50</v>
      </c>
      <c r="M439" s="1" t="s">
        <v>100</v>
      </c>
    </row>
    <row r="440" spans="4:18" x14ac:dyDescent="0.25">
      <c r="D440" t="s">
        <v>126</v>
      </c>
      <c r="E440" t="s">
        <v>130</v>
      </c>
      <c r="F440">
        <v>5.8</v>
      </c>
      <c r="I440" s="2" t="s">
        <v>126</v>
      </c>
      <c r="J440" s="28">
        <v>6.1053333333333324</v>
      </c>
      <c r="K440" s="2">
        <v>75</v>
      </c>
      <c r="L440" s="2"/>
      <c r="M440" s="2"/>
    </row>
    <row r="441" spans="4:18" x14ac:dyDescent="0.25">
      <c r="D441" t="s">
        <v>126</v>
      </c>
      <c r="E441" t="s">
        <v>130</v>
      </c>
      <c r="F441">
        <v>4.8</v>
      </c>
      <c r="I441" s="3" t="s">
        <v>127</v>
      </c>
      <c r="J441" s="30">
        <v>5.8288888888888888</v>
      </c>
      <c r="K441" s="3">
        <v>45</v>
      </c>
      <c r="L441" s="3"/>
      <c r="M441" s="3"/>
    </row>
    <row r="442" spans="4:18" x14ac:dyDescent="0.25">
      <c r="D442" t="s">
        <v>126</v>
      </c>
      <c r="E442" t="s">
        <v>130</v>
      </c>
      <c r="F442">
        <v>5.3</v>
      </c>
      <c r="K442">
        <v>120</v>
      </c>
      <c r="L442">
        <v>110</v>
      </c>
      <c r="M442">
        <v>2.8025454545454545</v>
      </c>
    </row>
    <row r="443" spans="4:18" ht="15.75" thickBot="1" x14ac:dyDescent="0.3">
      <c r="D443" t="s">
        <v>127</v>
      </c>
      <c r="E443" t="s">
        <v>130</v>
      </c>
      <c r="F443">
        <v>6</v>
      </c>
      <c r="I443" t="s">
        <v>101</v>
      </c>
    </row>
    <row r="444" spans="4:18" ht="15.75" thickTop="1" x14ac:dyDescent="0.25">
      <c r="D444" t="s">
        <v>127</v>
      </c>
      <c r="E444" t="s">
        <v>130</v>
      </c>
      <c r="F444">
        <v>6.7</v>
      </c>
      <c r="I444" s="1" t="s">
        <v>102</v>
      </c>
      <c r="J444" s="1" t="s">
        <v>103</v>
      </c>
      <c r="K444" s="1" t="s">
        <v>97</v>
      </c>
      <c r="L444" s="1" t="s">
        <v>104</v>
      </c>
      <c r="M444" s="1" t="s">
        <v>105</v>
      </c>
      <c r="N444" s="1" t="s">
        <v>108</v>
      </c>
      <c r="O444" s="1" t="s">
        <v>106</v>
      </c>
      <c r="P444" s="1" t="s">
        <v>107</v>
      </c>
      <c r="Q444" s="1" t="s">
        <v>89</v>
      </c>
      <c r="R444" s="1" t="s">
        <v>109</v>
      </c>
    </row>
    <row r="445" spans="4:18" x14ac:dyDescent="0.25">
      <c r="D445" t="s">
        <v>127</v>
      </c>
      <c r="E445" t="s">
        <v>130</v>
      </c>
      <c r="F445">
        <v>5.9</v>
      </c>
      <c r="I445" s="37" t="s">
        <v>126</v>
      </c>
      <c r="J445" s="37" t="s">
        <v>127</v>
      </c>
      <c r="K445" s="37">
        <v>0.2764444444444436</v>
      </c>
      <c r="L445" s="37">
        <v>7.8922030312751607E-2</v>
      </c>
      <c r="M445" s="37">
        <v>3.5027538362729862</v>
      </c>
      <c r="N445" s="37">
        <v>0.22118257731650059</v>
      </c>
      <c r="O445" s="37">
        <v>5.526186712794301E-2</v>
      </c>
      <c r="P445" s="37">
        <v>0.4976270217609442</v>
      </c>
      <c r="Q445" s="37">
        <v>1.4778073961391303E-2</v>
      </c>
      <c r="R445" s="37">
        <v>0.46703384483639815</v>
      </c>
    </row>
    <row r="446" spans="4:18" x14ac:dyDescent="0.25">
      <c r="D446" t="s">
        <v>127</v>
      </c>
      <c r="E446" t="s">
        <v>130</v>
      </c>
      <c r="F446">
        <v>4.8</v>
      </c>
    </row>
    <row r="447" spans="4:18" x14ac:dyDescent="0.25">
      <c r="D447" t="s">
        <v>127</v>
      </c>
      <c r="E447" t="s">
        <v>130</v>
      </c>
      <c r="F447">
        <v>6</v>
      </c>
    </row>
    <row r="448" spans="4:18" x14ac:dyDescent="0.25">
      <c r="D448" t="s">
        <v>126</v>
      </c>
      <c r="E448" t="s">
        <v>131</v>
      </c>
      <c r="F448">
        <v>5.8</v>
      </c>
    </row>
    <row r="449" spans="4:18" x14ac:dyDescent="0.25">
      <c r="D449" t="s">
        <v>126</v>
      </c>
      <c r="E449" t="s">
        <v>131</v>
      </c>
      <c r="F449">
        <v>6</v>
      </c>
    </row>
    <row r="450" spans="4:18" x14ac:dyDescent="0.25">
      <c r="D450" t="s">
        <v>126</v>
      </c>
      <c r="E450" t="s">
        <v>131</v>
      </c>
      <c r="F450">
        <v>6.3</v>
      </c>
    </row>
    <row r="451" spans="4:18" ht="15.75" thickBot="1" x14ac:dyDescent="0.3">
      <c r="D451" t="s">
        <v>126</v>
      </c>
      <c r="E451" t="s">
        <v>131</v>
      </c>
      <c r="F451">
        <v>7.3</v>
      </c>
      <c r="I451" t="s">
        <v>148</v>
      </c>
      <c r="L451" s="6" t="s">
        <v>90</v>
      </c>
      <c r="M451">
        <v>0.05</v>
      </c>
    </row>
    <row r="452" spans="4:18" ht="15.75" thickTop="1" x14ac:dyDescent="0.25">
      <c r="D452" t="s">
        <v>126</v>
      </c>
      <c r="E452" t="s">
        <v>131</v>
      </c>
      <c r="F452">
        <v>6.4</v>
      </c>
      <c r="I452" s="1" t="s">
        <v>96</v>
      </c>
      <c r="J452" s="1" t="s">
        <v>97</v>
      </c>
      <c r="K452" s="1" t="s">
        <v>147</v>
      </c>
      <c r="L452" s="1" t="s">
        <v>50</v>
      </c>
      <c r="M452" s="1" t="s">
        <v>100</v>
      </c>
    </row>
    <row r="453" spans="4:18" x14ac:dyDescent="0.25">
      <c r="D453" t="s">
        <v>126</v>
      </c>
      <c r="E453" t="s">
        <v>131</v>
      </c>
      <c r="F453">
        <v>6</v>
      </c>
      <c r="I453" s="2" t="s">
        <v>129</v>
      </c>
      <c r="J453" s="2">
        <v>6.2233333333333336</v>
      </c>
      <c r="K453" s="2">
        <v>24</v>
      </c>
      <c r="L453" s="2"/>
      <c r="M453" s="2"/>
    </row>
    <row r="454" spans="4:18" x14ac:dyDescent="0.25">
      <c r="D454" t="s">
        <v>126</v>
      </c>
      <c r="E454" t="s">
        <v>131</v>
      </c>
      <c r="F454">
        <v>6.2</v>
      </c>
      <c r="I454" s="12" t="s">
        <v>130</v>
      </c>
      <c r="J454" s="12">
        <v>5.9011111111111108</v>
      </c>
      <c r="K454" s="12">
        <v>24</v>
      </c>
      <c r="L454" s="12"/>
      <c r="M454" s="12"/>
    </row>
    <row r="455" spans="4:18" x14ac:dyDescent="0.25">
      <c r="D455" t="s">
        <v>127</v>
      </c>
      <c r="E455" t="s">
        <v>131</v>
      </c>
      <c r="F455">
        <v>5.3</v>
      </c>
      <c r="I455" s="12" t="s">
        <v>131</v>
      </c>
      <c r="J455" s="12">
        <v>5.8633333333333333</v>
      </c>
      <c r="K455" s="12">
        <v>24</v>
      </c>
      <c r="L455" s="12"/>
      <c r="M455" s="12"/>
    </row>
    <row r="456" spans="4:18" x14ac:dyDescent="0.25">
      <c r="D456" t="s">
        <v>127</v>
      </c>
      <c r="E456" t="s">
        <v>131</v>
      </c>
      <c r="F456">
        <v>6</v>
      </c>
      <c r="I456" s="12" t="s">
        <v>132</v>
      </c>
      <c r="J456" s="12">
        <v>5.905555555555555</v>
      </c>
      <c r="K456" s="12">
        <v>24</v>
      </c>
      <c r="L456" s="12"/>
      <c r="M456" s="12"/>
    </row>
    <row r="457" spans="4:18" x14ac:dyDescent="0.25">
      <c r="D457" t="s">
        <v>127</v>
      </c>
      <c r="E457" t="s">
        <v>131</v>
      </c>
      <c r="F457">
        <v>6.3</v>
      </c>
      <c r="I457" s="3" t="s">
        <v>133</v>
      </c>
      <c r="J457" s="3">
        <v>5.9422222222222221</v>
      </c>
      <c r="K457" s="3">
        <v>24</v>
      </c>
      <c r="L457" s="3"/>
      <c r="M457" s="3"/>
    </row>
    <row r="458" spans="4:18" x14ac:dyDescent="0.25">
      <c r="D458" t="s">
        <v>127</v>
      </c>
      <c r="E458" t="s">
        <v>131</v>
      </c>
      <c r="F458">
        <v>5</v>
      </c>
      <c r="K458">
        <v>120</v>
      </c>
      <c r="L458">
        <v>110</v>
      </c>
      <c r="M458">
        <v>3.9224545454545452</v>
      </c>
    </row>
    <row r="459" spans="4:18" ht="15.75" thickBot="1" x14ac:dyDescent="0.3">
      <c r="D459" t="s">
        <v>126</v>
      </c>
      <c r="E459" t="s">
        <v>131</v>
      </c>
      <c r="F459">
        <v>5.8</v>
      </c>
      <c r="I459" t="s">
        <v>101</v>
      </c>
    </row>
    <row r="460" spans="4:18" ht="15.75" thickTop="1" x14ac:dyDescent="0.25">
      <c r="D460" t="s">
        <v>126</v>
      </c>
      <c r="E460" t="s">
        <v>131</v>
      </c>
      <c r="F460">
        <v>5.9</v>
      </c>
      <c r="I460" s="1" t="s">
        <v>102</v>
      </c>
      <c r="J460" s="1" t="s">
        <v>103</v>
      </c>
      <c r="K460" s="1" t="s">
        <v>97</v>
      </c>
      <c r="L460" s="1" t="s">
        <v>104</v>
      </c>
      <c r="M460" s="1" t="s">
        <v>105</v>
      </c>
      <c r="N460" s="1" t="s">
        <v>108</v>
      </c>
      <c r="O460" s="1" t="s">
        <v>106</v>
      </c>
      <c r="P460" s="1" t="s">
        <v>107</v>
      </c>
      <c r="Q460" s="1" t="s">
        <v>89</v>
      </c>
      <c r="R460" s="1" t="s">
        <v>109</v>
      </c>
    </row>
    <row r="461" spans="4:18" x14ac:dyDescent="0.25">
      <c r="D461" t="s">
        <v>126</v>
      </c>
      <c r="E461" t="s">
        <v>131</v>
      </c>
      <c r="F461">
        <v>6.8</v>
      </c>
      <c r="I461" s="2" t="s">
        <v>129</v>
      </c>
      <c r="J461" s="2" t="s">
        <v>130</v>
      </c>
      <c r="K461" s="2">
        <v>0.32222222222222285</v>
      </c>
      <c r="L461" s="2">
        <v>0.12082418983169257</v>
      </c>
      <c r="M461" s="2">
        <v>2.6668684695595859</v>
      </c>
      <c r="N461" s="2">
        <v>0.47392739260618538</v>
      </c>
      <c r="O461" s="2">
        <v>-0.15170517038396253</v>
      </c>
      <c r="P461" s="2">
        <v>0.79614961482840818</v>
      </c>
      <c r="Q461" s="2">
        <v>0.33109836522873615</v>
      </c>
      <c r="R461" s="2">
        <v>0.54437224679483986</v>
      </c>
    </row>
    <row r="462" spans="4:18" x14ac:dyDescent="0.25">
      <c r="D462" t="s">
        <v>126</v>
      </c>
      <c r="E462" t="s">
        <v>131</v>
      </c>
      <c r="F462">
        <v>6.2</v>
      </c>
      <c r="I462" s="12" t="s">
        <v>129</v>
      </c>
      <c r="J462" s="12" t="s">
        <v>131</v>
      </c>
      <c r="K462" s="12">
        <v>0.36000000000000032</v>
      </c>
      <c r="L462" s="12">
        <v>0.12082418983169257</v>
      </c>
      <c r="M462" s="12">
        <v>2.9795358073700169</v>
      </c>
      <c r="N462" s="12">
        <v>0.47392739260618538</v>
      </c>
      <c r="O462" s="12">
        <v>-0.11392739260618506</v>
      </c>
      <c r="P462" s="12">
        <v>0.83392739260618565</v>
      </c>
      <c r="Q462" s="12">
        <v>0.22458331972311785</v>
      </c>
      <c r="R462" s="12">
        <v>0.60819519986733772</v>
      </c>
    </row>
    <row r="463" spans="4:18" x14ac:dyDescent="0.25">
      <c r="D463" t="s">
        <v>126</v>
      </c>
      <c r="E463" t="s">
        <v>131</v>
      </c>
      <c r="F463">
        <v>5.8</v>
      </c>
      <c r="I463" s="12" t="s">
        <v>129</v>
      </c>
      <c r="J463" s="12" t="s">
        <v>132</v>
      </c>
      <c r="K463" s="12">
        <v>0.3177777777777786</v>
      </c>
      <c r="L463" s="12">
        <v>0.12082418983169257</v>
      </c>
      <c r="M463" s="12">
        <v>2.630084076876007</v>
      </c>
      <c r="N463" s="12">
        <v>0.47392739260618538</v>
      </c>
      <c r="O463" s="12">
        <v>-0.15614961482840678</v>
      </c>
      <c r="P463" s="12">
        <v>0.79170517038396393</v>
      </c>
      <c r="Q463" s="12">
        <v>0.34523383440304578</v>
      </c>
      <c r="R463" s="12">
        <v>0.53686366408042863</v>
      </c>
    </row>
    <row r="464" spans="4:18" x14ac:dyDescent="0.25">
      <c r="D464" t="s">
        <v>126</v>
      </c>
      <c r="E464" t="s">
        <v>131</v>
      </c>
      <c r="F464">
        <v>5.8</v>
      </c>
      <c r="I464" s="12" t="s">
        <v>129</v>
      </c>
      <c r="J464" s="12" t="s">
        <v>133</v>
      </c>
      <c r="K464" s="12">
        <v>0.28111111111111153</v>
      </c>
      <c r="L464" s="12">
        <v>0.12082418983169257</v>
      </c>
      <c r="M464" s="12">
        <v>2.3266128372364654</v>
      </c>
      <c r="N464" s="12">
        <v>0.47392739260618538</v>
      </c>
      <c r="O464" s="12">
        <v>-0.19281628149507385</v>
      </c>
      <c r="P464" s="12">
        <v>0.75503850371729686</v>
      </c>
      <c r="Q464" s="12">
        <v>0.47213617867536306</v>
      </c>
      <c r="R464" s="12">
        <v>0.47491785668653252</v>
      </c>
    </row>
    <row r="465" spans="4:24" x14ac:dyDescent="0.25">
      <c r="D465" t="s">
        <v>126</v>
      </c>
      <c r="E465" t="s">
        <v>131</v>
      </c>
      <c r="F465">
        <v>4.8</v>
      </c>
      <c r="I465" s="12" t="s">
        <v>130</v>
      </c>
      <c r="J465" s="12" t="s">
        <v>131</v>
      </c>
      <c r="K465" s="12">
        <v>3.7777777777777466E-2</v>
      </c>
      <c r="L465" s="12">
        <v>0.12082418983169257</v>
      </c>
      <c r="M465" s="12">
        <v>0.31266733781043099</v>
      </c>
      <c r="N465" s="12">
        <v>0.47392739260618538</v>
      </c>
      <c r="O465" s="12">
        <v>-0.43614961482840792</v>
      </c>
      <c r="P465" s="12">
        <v>0.51170517038396279</v>
      </c>
      <c r="Q465" s="12">
        <v>0.99946168645330447</v>
      </c>
      <c r="R465" s="12">
        <v>6.3822953072497815E-2</v>
      </c>
    </row>
    <row r="466" spans="4:24" x14ac:dyDescent="0.25">
      <c r="D466" t="s">
        <v>126</v>
      </c>
      <c r="E466" t="s">
        <v>131</v>
      </c>
      <c r="F466">
        <v>5.3</v>
      </c>
      <c r="I466" s="12" t="s">
        <v>130</v>
      </c>
      <c r="J466" s="12" t="s">
        <v>132</v>
      </c>
      <c r="K466" s="12">
        <v>4.444444444444251E-3</v>
      </c>
      <c r="L466" s="12">
        <v>0.12082418983169257</v>
      </c>
      <c r="M466" s="12">
        <v>3.6784392683578825E-2</v>
      </c>
      <c r="N466" s="12">
        <v>0.47392739260618538</v>
      </c>
      <c r="O466" s="12">
        <v>-0.46948294816174113</v>
      </c>
      <c r="P466" s="12">
        <v>0.47837183705062963</v>
      </c>
      <c r="Q466" s="12">
        <v>0.99999989444887516</v>
      </c>
      <c r="R466" s="12">
        <v>7.5085827144112435E-3</v>
      </c>
    </row>
    <row r="467" spans="4:24" x14ac:dyDescent="0.25">
      <c r="D467" t="s">
        <v>127</v>
      </c>
      <c r="E467" t="s">
        <v>131</v>
      </c>
      <c r="F467">
        <v>5.4</v>
      </c>
      <c r="I467" s="12" t="s">
        <v>130</v>
      </c>
      <c r="J467" s="12" t="s">
        <v>133</v>
      </c>
      <c r="K467" s="12">
        <v>4.111111111111132E-2</v>
      </c>
      <c r="L467" s="12">
        <v>0.12082418983169257</v>
      </c>
      <c r="M467" s="12">
        <v>0.34025563232312062</v>
      </c>
      <c r="N467" s="12">
        <v>0.47392739260618538</v>
      </c>
      <c r="O467" s="12">
        <v>-0.43281628149507406</v>
      </c>
      <c r="P467" s="12">
        <v>0.51503850371729665</v>
      </c>
      <c r="Q467" s="12">
        <v>0.99924830188843827</v>
      </c>
      <c r="R467" s="12">
        <v>6.9454390108307382E-2</v>
      </c>
    </row>
    <row r="468" spans="4:24" x14ac:dyDescent="0.25">
      <c r="D468" t="s">
        <v>127</v>
      </c>
      <c r="E468" t="s">
        <v>131</v>
      </c>
      <c r="F468">
        <v>6.5</v>
      </c>
      <c r="I468" s="12" t="s">
        <v>131</v>
      </c>
      <c r="J468" s="12" t="s">
        <v>132</v>
      </c>
      <c r="K468" s="12">
        <v>4.2222222222221717E-2</v>
      </c>
      <c r="L468" s="12">
        <v>0.12082418983169257</v>
      </c>
      <c r="M468" s="12">
        <v>0.34945173049400985</v>
      </c>
      <c r="N468" s="12">
        <v>0.47392739260618538</v>
      </c>
      <c r="O468" s="12">
        <v>-0.43170517038396367</v>
      </c>
      <c r="P468" s="12">
        <v>0.51614961482840704</v>
      </c>
      <c r="Q468" s="12">
        <v>0.99916495815132877</v>
      </c>
      <c r="R468" s="12">
        <v>7.1331535786909067E-2</v>
      </c>
    </row>
    <row r="469" spans="4:24" x14ac:dyDescent="0.25">
      <c r="D469" t="s">
        <v>127</v>
      </c>
      <c r="E469" t="s">
        <v>131</v>
      </c>
      <c r="F469">
        <v>5.9</v>
      </c>
      <c r="I469" s="12" t="s">
        <v>131</v>
      </c>
      <c r="J469" s="12" t="s">
        <v>133</v>
      </c>
      <c r="K469" s="12">
        <v>7.8888888888888786E-2</v>
      </c>
      <c r="L469" s="12">
        <v>0.12082418983169257</v>
      </c>
      <c r="M469" s="12">
        <v>0.65292297013355161</v>
      </c>
      <c r="N469" s="12">
        <v>0.47392739260618538</v>
      </c>
      <c r="O469" s="12">
        <v>-0.3950385037172966</v>
      </c>
      <c r="P469" s="12">
        <v>0.55281628149507411</v>
      </c>
      <c r="Q469" s="12">
        <v>0.99053685441157113</v>
      </c>
      <c r="R469" s="12">
        <v>0.1332773431808052</v>
      </c>
    </row>
    <row r="470" spans="4:24" x14ac:dyDescent="0.25">
      <c r="D470" t="s">
        <v>127</v>
      </c>
      <c r="E470" t="s">
        <v>131</v>
      </c>
      <c r="F470">
        <v>4.9000000000000004</v>
      </c>
      <c r="I470" s="3" t="s">
        <v>132</v>
      </c>
      <c r="J470" s="3" t="s">
        <v>133</v>
      </c>
      <c r="K470" s="3">
        <v>3.6666666666667069E-2</v>
      </c>
      <c r="L470" s="3">
        <v>0.12082418983169257</v>
      </c>
      <c r="M470" s="3">
        <v>0.30347123963954181</v>
      </c>
      <c r="N470" s="3">
        <v>0.47392739260618538</v>
      </c>
      <c r="O470" s="3">
        <v>-0.43726072593951831</v>
      </c>
      <c r="P470" s="3">
        <v>0.5105940592728524</v>
      </c>
      <c r="Q470" s="3">
        <v>0.99952162548864287</v>
      </c>
      <c r="R470" s="3">
        <v>6.1945807393896136E-2</v>
      </c>
    </row>
    <row r="471" spans="4:24" x14ac:dyDescent="0.25">
      <c r="D471" t="s">
        <v>127</v>
      </c>
      <c r="E471" t="s">
        <v>131</v>
      </c>
      <c r="F471">
        <v>6</v>
      </c>
    </row>
    <row r="472" spans="4:24" x14ac:dyDescent="0.25">
      <c r="D472" t="s">
        <v>126</v>
      </c>
      <c r="E472" t="s">
        <v>132</v>
      </c>
      <c r="F472">
        <v>5.9</v>
      </c>
    </row>
    <row r="473" spans="4:24" x14ac:dyDescent="0.25">
      <c r="D473" t="s">
        <v>126</v>
      </c>
      <c r="E473" t="s">
        <v>132</v>
      </c>
      <c r="F473">
        <v>6</v>
      </c>
    </row>
    <row r="474" spans="4:24" x14ac:dyDescent="0.25">
      <c r="D474" t="s">
        <v>126</v>
      </c>
      <c r="E474" t="s">
        <v>132</v>
      </c>
      <c r="F474">
        <v>6.5</v>
      </c>
    </row>
    <row r="475" spans="4:24" ht="15.75" thickBot="1" x14ac:dyDescent="0.3">
      <c r="D475" t="s">
        <v>126</v>
      </c>
      <c r="E475" t="s">
        <v>132</v>
      </c>
      <c r="F475">
        <v>7.2</v>
      </c>
      <c r="I475" t="s">
        <v>149</v>
      </c>
      <c r="P475" t="s">
        <v>150</v>
      </c>
    </row>
    <row r="476" spans="4:24" ht="15.75" thickTop="1" x14ac:dyDescent="0.25">
      <c r="D476" t="s">
        <v>126</v>
      </c>
      <c r="E476" t="s">
        <v>132</v>
      </c>
      <c r="F476">
        <v>6.5</v>
      </c>
      <c r="J476" t="s">
        <v>129</v>
      </c>
      <c r="K476" t="s">
        <v>130</v>
      </c>
      <c r="L476" t="s">
        <v>131</v>
      </c>
      <c r="M476" t="s">
        <v>132</v>
      </c>
      <c r="N476" t="s">
        <v>133</v>
      </c>
      <c r="P476" s="1" t="s">
        <v>151</v>
      </c>
      <c r="Q476" s="1" t="s">
        <v>152</v>
      </c>
      <c r="R476" s="1" t="s">
        <v>97</v>
      </c>
      <c r="S476" s="1" t="s">
        <v>98</v>
      </c>
      <c r="T476" s="1" t="s">
        <v>114</v>
      </c>
      <c r="U476" s="1" t="s">
        <v>153</v>
      </c>
    </row>
    <row r="477" spans="4:24" x14ac:dyDescent="0.25">
      <c r="D477" t="s">
        <v>126</v>
      </c>
      <c r="E477" t="s">
        <v>132</v>
      </c>
      <c r="F477">
        <v>6</v>
      </c>
      <c r="I477" t="s">
        <v>126</v>
      </c>
      <c r="J477" s="38"/>
      <c r="K477" s="39"/>
      <c r="L477" s="39"/>
      <c r="M477" s="39"/>
      <c r="N477" s="40">
        <v>1</v>
      </c>
      <c r="P477" t="s">
        <v>126</v>
      </c>
      <c r="Q477" t="s">
        <v>133</v>
      </c>
      <c r="R477">
        <v>6.0400000000000009</v>
      </c>
      <c r="S477">
        <v>15</v>
      </c>
    </row>
    <row r="478" spans="4:24" x14ac:dyDescent="0.25">
      <c r="D478" t="s">
        <v>126</v>
      </c>
      <c r="E478" t="s">
        <v>132</v>
      </c>
      <c r="F478">
        <v>6.2</v>
      </c>
      <c r="I478" t="s">
        <v>127</v>
      </c>
      <c r="J478" s="41"/>
      <c r="K478" s="42"/>
      <c r="L478" s="42"/>
      <c r="M478" s="42"/>
      <c r="N478" s="43">
        <v>1</v>
      </c>
      <c r="P478" s="3" t="s">
        <v>126</v>
      </c>
      <c r="Q478" s="3" t="s">
        <v>129</v>
      </c>
      <c r="R478" s="3">
        <v>6.3466666666666667</v>
      </c>
      <c r="S478" s="3">
        <v>15</v>
      </c>
      <c r="T478" s="3"/>
      <c r="U478" s="3"/>
    </row>
    <row r="479" spans="4:24" x14ac:dyDescent="0.25">
      <c r="D479" t="s">
        <v>127</v>
      </c>
      <c r="E479" t="s">
        <v>132</v>
      </c>
      <c r="F479">
        <v>5.5</v>
      </c>
      <c r="R479">
        <v>-0.30666666666666575</v>
      </c>
      <c r="S479">
        <v>15</v>
      </c>
      <c r="T479">
        <v>10</v>
      </c>
      <c r="U479">
        <v>8</v>
      </c>
    </row>
    <row r="480" spans="4:24" ht="15.75" thickBot="1" x14ac:dyDescent="0.3">
      <c r="D480" t="s">
        <v>127</v>
      </c>
      <c r="E480" t="s">
        <v>132</v>
      </c>
      <c r="F480">
        <v>6.1</v>
      </c>
      <c r="P480" t="s">
        <v>101</v>
      </c>
      <c r="W480" t="s">
        <v>38</v>
      </c>
      <c r="X480">
        <v>0.05</v>
      </c>
    </row>
    <row r="481" spans="4:24" ht="15.75" thickTop="1" x14ac:dyDescent="0.25">
      <c r="D481" t="s">
        <v>127</v>
      </c>
      <c r="E481" t="s">
        <v>132</v>
      </c>
      <c r="F481">
        <v>6.3</v>
      </c>
      <c r="P481" s="1" t="s">
        <v>104</v>
      </c>
      <c r="Q481" s="1" t="s">
        <v>105</v>
      </c>
      <c r="R481" s="1" t="s">
        <v>50</v>
      </c>
      <c r="S481" s="1" t="s">
        <v>100</v>
      </c>
      <c r="T481" s="1" t="s">
        <v>108</v>
      </c>
      <c r="U481" s="1" t="s">
        <v>106</v>
      </c>
      <c r="V481" s="1" t="s">
        <v>107</v>
      </c>
      <c r="W481" s="1" t="s">
        <v>89</v>
      </c>
      <c r="X481" s="1" t="s">
        <v>109</v>
      </c>
    </row>
    <row r="482" spans="4:24" x14ac:dyDescent="0.25">
      <c r="D482" t="s">
        <v>127</v>
      </c>
      <c r="E482" t="s">
        <v>132</v>
      </c>
      <c r="F482">
        <v>5</v>
      </c>
      <c r="P482" s="37">
        <v>0.15283185452508194</v>
      </c>
      <c r="Q482" s="37">
        <v>-2.0065624906510395</v>
      </c>
      <c r="R482" s="37">
        <v>110</v>
      </c>
      <c r="S482" s="37">
        <v>4.3700909090909095</v>
      </c>
      <c r="T482" s="37">
        <v>0.66788909807956498</v>
      </c>
      <c r="U482" s="37">
        <v>-0.97455576474623073</v>
      </c>
      <c r="V482" s="37">
        <v>0.36122243141289923</v>
      </c>
      <c r="W482" s="37">
        <v>0.84669813596946553</v>
      </c>
      <c r="X482" s="37">
        <v>0.51809220729439676</v>
      </c>
    </row>
    <row r="483" spans="4:24" x14ac:dyDescent="0.25">
      <c r="D483" t="s">
        <v>126</v>
      </c>
      <c r="E483" t="s">
        <v>132</v>
      </c>
      <c r="F483">
        <v>5.8</v>
      </c>
    </row>
    <row r="484" spans="4:24" x14ac:dyDescent="0.25">
      <c r="D484" t="s">
        <v>126</v>
      </c>
      <c r="E484" t="s">
        <v>132</v>
      </c>
      <c r="F484">
        <v>6</v>
      </c>
    </row>
    <row r="485" spans="4:24" x14ac:dyDescent="0.25">
      <c r="D485" t="s">
        <v>126</v>
      </c>
      <c r="E485" t="s">
        <v>132</v>
      </c>
      <c r="F485">
        <v>6.6</v>
      </c>
    </row>
    <row r="486" spans="4:24" x14ac:dyDescent="0.25">
      <c r="D486" t="s">
        <v>126</v>
      </c>
      <c r="E486" t="s">
        <v>132</v>
      </c>
      <c r="F486">
        <v>6.2</v>
      </c>
    </row>
    <row r="487" spans="4:24" x14ac:dyDescent="0.25">
      <c r="D487" t="s">
        <v>126</v>
      </c>
      <c r="E487" t="s">
        <v>132</v>
      </c>
      <c r="F487">
        <v>5.9</v>
      </c>
    </row>
    <row r="488" spans="4:24" x14ac:dyDescent="0.25">
      <c r="D488" t="s">
        <v>126</v>
      </c>
      <c r="E488" t="s">
        <v>132</v>
      </c>
      <c r="F488">
        <v>5.8</v>
      </c>
    </row>
    <row r="489" spans="4:24" x14ac:dyDescent="0.25">
      <c r="D489" t="s">
        <v>126</v>
      </c>
      <c r="E489" t="s">
        <v>132</v>
      </c>
      <c r="F489">
        <v>4.9000000000000004</v>
      </c>
    </row>
    <row r="490" spans="4:24" x14ac:dyDescent="0.25">
      <c r="D490" t="s">
        <v>126</v>
      </c>
      <c r="E490" t="s">
        <v>132</v>
      </c>
      <c r="F490">
        <v>5.5</v>
      </c>
    </row>
    <row r="491" spans="4:24" x14ac:dyDescent="0.25">
      <c r="D491" t="s">
        <v>127</v>
      </c>
      <c r="E491" t="s">
        <v>132</v>
      </c>
      <c r="F491">
        <v>5.4</v>
      </c>
    </row>
    <row r="492" spans="4:24" x14ac:dyDescent="0.25">
      <c r="D492" t="s">
        <v>127</v>
      </c>
      <c r="E492" t="s">
        <v>132</v>
      </c>
      <c r="F492">
        <v>6.6</v>
      </c>
    </row>
    <row r="493" spans="4:24" x14ac:dyDescent="0.25">
      <c r="D493" t="s">
        <v>127</v>
      </c>
      <c r="E493" t="s">
        <v>132</v>
      </c>
      <c r="F493">
        <v>5.8</v>
      </c>
    </row>
    <row r="494" spans="4:24" x14ac:dyDescent="0.25">
      <c r="D494" t="s">
        <v>127</v>
      </c>
      <c r="E494" t="s">
        <v>132</v>
      </c>
      <c r="F494">
        <v>4.9000000000000004</v>
      </c>
    </row>
    <row r="495" spans="4:24" x14ac:dyDescent="0.25">
      <c r="D495" t="s">
        <v>127</v>
      </c>
      <c r="E495" t="s">
        <v>132</v>
      </c>
      <c r="F495">
        <v>6.1</v>
      </c>
    </row>
    <row r="496" spans="4:24" x14ac:dyDescent="0.25">
      <c r="D496" t="s">
        <v>126</v>
      </c>
      <c r="E496" t="s">
        <v>133</v>
      </c>
      <c r="F496">
        <v>5.9</v>
      </c>
    </row>
    <row r="497" spans="4:6" x14ac:dyDescent="0.25">
      <c r="D497" t="s">
        <v>126</v>
      </c>
      <c r="E497" t="s">
        <v>133</v>
      </c>
      <c r="F497">
        <v>6</v>
      </c>
    </row>
    <row r="498" spans="4:6" x14ac:dyDescent="0.25">
      <c r="D498" t="s">
        <v>126</v>
      </c>
      <c r="E498" t="s">
        <v>133</v>
      </c>
      <c r="F498">
        <v>6</v>
      </c>
    </row>
    <row r="499" spans="4:6" x14ac:dyDescent="0.25">
      <c r="D499" t="s">
        <v>126</v>
      </c>
      <c r="E499" t="s">
        <v>133</v>
      </c>
      <c r="F499">
        <v>7.2</v>
      </c>
    </row>
    <row r="500" spans="4:6" x14ac:dyDescent="0.25">
      <c r="D500" t="s">
        <v>126</v>
      </c>
      <c r="E500" t="s">
        <v>133</v>
      </c>
      <c r="F500">
        <v>6.2</v>
      </c>
    </row>
    <row r="501" spans="4:6" x14ac:dyDescent="0.25">
      <c r="D501" t="s">
        <v>126</v>
      </c>
      <c r="E501" t="s">
        <v>133</v>
      </c>
      <c r="F501">
        <v>6.1</v>
      </c>
    </row>
    <row r="502" spans="4:6" x14ac:dyDescent="0.25">
      <c r="D502" t="s">
        <v>126</v>
      </c>
      <c r="E502" t="s">
        <v>133</v>
      </c>
      <c r="F502">
        <v>6.5</v>
      </c>
    </row>
    <row r="503" spans="4:6" x14ac:dyDescent="0.25">
      <c r="D503" t="s">
        <v>127</v>
      </c>
      <c r="E503" t="s">
        <v>133</v>
      </c>
      <c r="F503">
        <v>5.5</v>
      </c>
    </row>
    <row r="504" spans="4:6" x14ac:dyDescent="0.25">
      <c r="D504" t="s">
        <v>127</v>
      </c>
      <c r="E504" t="s">
        <v>133</v>
      </c>
      <c r="F504">
        <v>6.1</v>
      </c>
    </row>
    <row r="505" spans="4:6" x14ac:dyDescent="0.25">
      <c r="D505" t="s">
        <v>127</v>
      </c>
      <c r="E505" t="s">
        <v>133</v>
      </c>
      <c r="F505">
        <v>6.3</v>
      </c>
    </row>
    <row r="506" spans="4:6" x14ac:dyDescent="0.25">
      <c r="D506" t="s">
        <v>127</v>
      </c>
      <c r="E506" t="s">
        <v>133</v>
      </c>
      <c r="F506">
        <v>5</v>
      </c>
    </row>
    <row r="507" spans="4:6" x14ac:dyDescent="0.25">
      <c r="D507" t="s">
        <v>126</v>
      </c>
      <c r="E507" t="s">
        <v>133</v>
      </c>
      <c r="F507">
        <v>5.8</v>
      </c>
    </row>
    <row r="508" spans="4:6" x14ac:dyDescent="0.25">
      <c r="D508" t="s">
        <v>126</v>
      </c>
      <c r="E508" t="s">
        <v>133</v>
      </c>
      <c r="F508">
        <v>6</v>
      </c>
    </row>
    <row r="509" spans="4:6" x14ac:dyDescent="0.25">
      <c r="D509" t="s">
        <v>126</v>
      </c>
      <c r="E509" t="s">
        <v>133</v>
      </c>
      <c r="F509">
        <v>6.6</v>
      </c>
    </row>
    <row r="510" spans="4:6" x14ac:dyDescent="0.25">
      <c r="D510" t="s">
        <v>126</v>
      </c>
      <c r="E510" t="s">
        <v>133</v>
      </c>
      <c r="F510">
        <v>6.2</v>
      </c>
    </row>
    <row r="511" spans="4:6" x14ac:dyDescent="0.25">
      <c r="D511" t="s">
        <v>126</v>
      </c>
      <c r="E511" t="s">
        <v>133</v>
      </c>
      <c r="F511">
        <v>5.9</v>
      </c>
    </row>
    <row r="512" spans="4:6" x14ac:dyDescent="0.25">
      <c r="D512" t="s">
        <v>126</v>
      </c>
      <c r="E512" t="s">
        <v>133</v>
      </c>
      <c r="F512">
        <v>5.8</v>
      </c>
    </row>
    <row r="513" spans="4:6" x14ac:dyDescent="0.25">
      <c r="D513" t="s">
        <v>126</v>
      </c>
      <c r="E513" t="s">
        <v>133</v>
      </c>
      <c r="F513">
        <v>4.9000000000000004</v>
      </c>
    </row>
    <row r="514" spans="4:6" x14ac:dyDescent="0.25">
      <c r="D514" t="s">
        <v>126</v>
      </c>
      <c r="E514" t="s">
        <v>133</v>
      </c>
      <c r="F514">
        <v>5.5</v>
      </c>
    </row>
    <row r="515" spans="4:6" x14ac:dyDescent="0.25">
      <c r="D515" t="s">
        <v>127</v>
      </c>
      <c r="E515" t="s">
        <v>133</v>
      </c>
      <c r="F515">
        <v>6</v>
      </c>
    </row>
    <row r="516" spans="4:6" x14ac:dyDescent="0.25">
      <c r="D516" t="s">
        <v>127</v>
      </c>
      <c r="E516" t="s">
        <v>133</v>
      </c>
      <c r="F516">
        <v>6.8</v>
      </c>
    </row>
    <row r="517" spans="4:6" x14ac:dyDescent="0.25">
      <c r="D517" t="s">
        <v>127</v>
      </c>
      <c r="E517" t="s">
        <v>133</v>
      </c>
      <c r="F517">
        <v>5.8</v>
      </c>
    </row>
    <row r="518" spans="4:6" x14ac:dyDescent="0.25">
      <c r="D518" t="s">
        <v>127</v>
      </c>
      <c r="E518" t="s">
        <v>133</v>
      </c>
      <c r="F518">
        <v>4.9000000000000004</v>
      </c>
    </row>
    <row r="519" spans="4:6" x14ac:dyDescent="0.25">
      <c r="D519" t="s">
        <v>127</v>
      </c>
      <c r="E519" t="s">
        <v>133</v>
      </c>
      <c r="F519">
        <v>6.2</v>
      </c>
    </row>
  </sheetData>
  <mergeCells count="3">
    <mergeCell ref="W83:W84"/>
    <mergeCell ref="AL271:AM272"/>
    <mergeCell ref="T47:T5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Ardila Duarte Gerardo</dc:creator>
  <cp:lastModifiedBy>Steven Rodriguez</cp:lastModifiedBy>
  <dcterms:created xsi:type="dcterms:W3CDTF">2018-10-25T16:46:53Z</dcterms:created>
  <dcterms:modified xsi:type="dcterms:W3CDTF">2018-12-05T03:38:05Z</dcterms:modified>
</cp:coreProperties>
</file>